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240" yWindow="270" windowWidth="19320" windowHeight="9090" firstSheet="10" activeTab="16"/>
  </bookViews>
  <sheets>
    <sheet name="р.63" sheetId="2" r:id="rId1"/>
    <sheet name="р.63 +" sheetId="20" r:id="rId2"/>
    <sheet name="д.ц.ж.63 " sheetId="5" r:id="rId3"/>
    <sheet name="д.ц.ж.63 +" sheetId="21" r:id="rId4"/>
    <sheet name="Д.ц.63" sheetId="1" r:id="rId5"/>
    <sheet name="Д.ц.68" sheetId="22" r:id="rId6"/>
    <sheet name="Д.ц.73" sheetId="23" r:id="rId7"/>
    <sheet name="Д.ц.85" sheetId="24" r:id="rId8"/>
    <sheet name="Д.ц.85+" sheetId="25" r:id="rId9"/>
    <sheet name="Эстафета ДЦ  " sheetId="31" r:id="rId10"/>
    <sheet name="дв.63" sheetId="3" r:id="rId11"/>
    <sheet name="дв.68" sheetId="26" r:id="rId12"/>
    <sheet name="дв.73" sheetId="27" r:id="rId13"/>
    <sheet name="дв.85" sheetId="28" r:id="rId14"/>
    <sheet name="дв.85+" sheetId="29" r:id="rId15"/>
    <sheet name="команда" sheetId="17" r:id="rId16"/>
    <sheet name="Судьи " sheetId="32" r:id="rId17"/>
    <sheet name="Лист1" sheetId="30" r:id="rId18"/>
  </sheets>
  <definedNames>
    <definedName name="_xlnm.Print_Area" localSheetId="4">Д.ц.63!$A$1:$M$29</definedName>
    <definedName name="_xlnm.Print_Area" localSheetId="5">Д.ц.68!$A$1:$M$31</definedName>
    <definedName name="_xlnm.Print_Area" localSheetId="6">Д.ц.73!$A$1:$M$33</definedName>
    <definedName name="_xlnm.Print_Area" localSheetId="7">Д.ц.85!$A$1:$M$30</definedName>
    <definedName name="_xlnm.Print_Area" localSheetId="8">'Д.ц.85+'!$A$1:$M$26</definedName>
    <definedName name="_xlnm.Print_Area" localSheetId="9">'Эстафета ДЦ  '!$A$1:$G$23</definedName>
  </definedNames>
  <calcPr calcId="124519"/>
</workbook>
</file>

<file path=xl/calcChain.xml><?xml version="1.0" encoding="utf-8"?>
<calcChain xmlns="http://schemas.openxmlformats.org/spreadsheetml/2006/main">
  <c r="A47" i="32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20" i="3"/>
  <c r="A21" s="1"/>
  <c r="A22" s="1"/>
  <c r="A23" s="1"/>
  <c r="A24" s="1"/>
  <c r="A25" s="1"/>
  <c r="A26" s="1"/>
  <c r="AO35" i="17"/>
  <c r="A11" i="32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19" i="22" l="1"/>
  <c r="A20" s="1"/>
  <c r="A21" s="1"/>
  <c r="A22" s="1"/>
  <c r="A23" s="1"/>
  <c r="A24" s="1"/>
  <c r="A25" s="1"/>
  <c r="A10" i="32"/>
  <c r="L26" i="3" l="1"/>
  <c r="N26" s="1"/>
  <c r="F27" i="31" l="1"/>
  <c r="F28" s="1"/>
  <c r="F29" s="1"/>
  <c r="F30" s="1"/>
  <c r="F19"/>
  <c r="F20" s="1"/>
  <c r="F21" s="1"/>
  <c r="F22" s="1"/>
  <c r="F11"/>
  <c r="F12" s="1"/>
  <c r="F13" s="1"/>
  <c r="F14" s="1"/>
  <c r="L22" i="28" l="1"/>
  <c r="N22" s="1"/>
  <c r="L26" l="1"/>
  <c r="N26" s="1"/>
  <c r="AO33" i="17" l="1"/>
  <c r="AO32"/>
  <c r="AO17"/>
  <c r="AO31"/>
  <c r="AO23"/>
  <c r="AO27"/>
  <c r="L23" i="27" l="1"/>
  <c r="N23" s="1"/>
  <c r="L24"/>
  <c r="N24" s="1"/>
  <c r="L21"/>
  <c r="N21" s="1"/>
  <c r="L22"/>
  <c r="N22" s="1"/>
  <c r="L19"/>
  <c r="N19" s="1"/>
  <c r="L25" i="28"/>
  <c r="N25" s="1"/>
  <c r="L18" i="26" l="1"/>
  <c r="N18" s="1"/>
  <c r="L19"/>
  <c r="N19" s="1"/>
  <c r="L22"/>
  <c r="N22" s="1"/>
  <c r="L20"/>
  <c r="N20" s="1"/>
  <c r="L21"/>
  <c r="N21" s="1"/>
  <c r="L23"/>
  <c r="N23" s="1"/>
  <c r="L21" i="29" l="1"/>
  <c r="N21" s="1"/>
  <c r="L22"/>
  <c r="N22" s="1"/>
  <c r="L20"/>
  <c r="N20" s="1"/>
  <c r="L19"/>
  <c r="N19" s="1"/>
  <c r="A19"/>
  <c r="A20" s="1"/>
  <c r="A21" s="1"/>
  <c r="A22" s="1"/>
  <c r="L18"/>
  <c r="N18" s="1"/>
  <c r="L20" i="28"/>
  <c r="N20" s="1"/>
  <c r="L19"/>
  <c r="N19" s="1"/>
  <c r="L21"/>
  <c r="N21" s="1"/>
  <c r="L18"/>
  <c r="N18" s="1"/>
  <c r="L24"/>
  <c r="N24" s="1"/>
  <c r="A19"/>
  <c r="A20" s="1"/>
  <c r="A21" s="1"/>
  <c r="A22" s="1"/>
  <c r="A23" s="1"/>
  <c r="A24" s="1"/>
  <c r="A25" s="1"/>
  <c r="A26" s="1"/>
  <c r="L23"/>
  <c r="N23" s="1"/>
  <c r="L20" i="27"/>
  <c r="N20" s="1"/>
  <c r="L18"/>
  <c r="N18" s="1"/>
  <c r="A19"/>
  <c r="A20" s="1"/>
  <c r="A21" s="1"/>
  <c r="A22" s="1"/>
  <c r="L24" i="3"/>
  <c r="N24" s="1"/>
  <c r="L25"/>
  <c r="N25" s="1"/>
  <c r="L19"/>
  <c r="N19" s="1"/>
  <c r="L20"/>
  <c r="N20" s="1"/>
  <c r="L18"/>
  <c r="N18" s="1"/>
  <c r="L23"/>
  <c r="N23" s="1"/>
  <c r="L21"/>
  <c r="N21" s="1"/>
  <c r="A19" i="21"/>
  <c r="A20" s="1"/>
  <c r="A21" s="1"/>
  <c r="A22" s="1"/>
  <c r="A23" s="1"/>
  <c r="A19" i="20"/>
  <c r="A20" s="1"/>
  <c r="A21" s="1"/>
  <c r="A22" s="1"/>
  <c r="A23" s="1"/>
  <c r="A24" s="1"/>
  <c r="A25" s="1"/>
  <c r="A26" s="1"/>
  <c r="A27" s="1"/>
  <c r="A23" i="27" l="1"/>
  <c r="A24" s="1"/>
  <c r="A13" i="17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O24"/>
  <c r="AO15"/>
  <c r="AO12"/>
  <c r="AO30"/>
  <c r="AO26"/>
  <c r="AO25"/>
  <c r="AO29"/>
  <c r="AO22"/>
  <c r="AO18"/>
  <c r="AO14"/>
  <c r="AO21"/>
  <c r="AO34"/>
  <c r="AO16"/>
  <c r="AO19"/>
  <c r="AO13"/>
  <c r="AO20"/>
  <c r="AO28"/>
  <c r="A19" i="2" l="1"/>
  <c r="A20" s="1"/>
  <c r="A21" s="1"/>
  <c r="A22" s="1"/>
  <c r="A23" s="1"/>
  <c r="A24" s="1"/>
  <c r="A25" s="1"/>
  <c r="A26" s="1"/>
  <c r="A27" s="1"/>
  <c r="A19" i="5" l="1"/>
  <c r="A20" s="1"/>
  <c r="A21" s="1"/>
  <c r="A22" s="1"/>
  <c r="L22" i="3"/>
  <c r="N22" s="1"/>
  <c r="A19"/>
  <c r="A19" i="26"/>
  <c r="A20" s="1"/>
  <c r="A21" s="1"/>
  <c r="A22" s="1"/>
  <c r="A23" s="1"/>
</calcChain>
</file>

<file path=xl/sharedStrings.xml><?xml version="1.0" encoding="utf-8"?>
<sst xmlns="http://schemas.openxmlformats.org/spreadsheetml/2006/main" count="1674" uniqueCount="382">
  <si>
    <t>Министерство спорта Российской федерации</t>
  </si>
  <si>
    <t xml:space="preserve">МИНИСТЕРСТВО СПОРТА, ТУРИЗМА И МОЛОДЕЖНОЙ ПОЛИТИКИ  РФ  </t>
  </si>
  <si>
    <t>Общероссийская общественная организация "Вcероссийская федерация гиревого спорта"</t>
  </si>
  <si>
    <t>ПРОТОКОЛ</t>
  </si>
  <si>
    <t>Вес гирь 32 кг.</t>
  </si>
  <si>
    <t>Регламент времени-10 мин.</t>
  </si>
  <si>
    <t>Высшее достижение России</t>
  </si>
  <si>
    <t>Разрядные нормативы</t>
  </si>
  <si>
    <t>МСМК</t>
  </si>
  <si>
    <t>МС</t>
  </si>
  <si>
    <t>КМС</t>
  </si>
  <si>
    <t>Количество участников</t>
  </si>
  <si>
    <t>Количество регионов</t>
  </si>
  <si>
    <t>Место</t>
  </si>
  <si>
    <t>ФИО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</si>
  <si>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</si>
  <si>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</si>
  <si>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</si>
  <si>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</si>
  <si>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</si>
  <si>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</si>
  <si>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</si>
  <si>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</si>
  <si>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</si>
  <si>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</si>
  <si>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</si>
  <si>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Вес гирь 24 кг.</t>
  </si>
  <si>
    <t>Рывок</t>
  </si>
  <si>
    <t>Вес гирь  32 кг.</t>
  </si>
  <si>
    <t>Регламент времени - 10 мин.</t>
  </si>
  <si>
    <t>Высшие достижения России</t>
  </si>
  <si>
    <t>Сумма</t>
  </si>
  <si>
    <t>ДВОЕБОРЬЕ</t>
  </si>
  <si>
    <t>Сумма дв-рья</t>
  </si>
  <si>
    <t>Очки</t>
  </si>
  <si>
    <t>Толчок по длинному циклу(юниорки)</t>
  </si>
  <si>
    <t>Толчок по длинному циклу(юниоры)</t>
  </si>
  <si>
    <t>СШ</t>
  </si>
  <si>
    <t>Белгородская область</t>
  </si>
  <si>
    <t>ВС</t>
  </si>
  <si>
    <t>Калужская область</t>
  </si>
  <si>
    <t>Кировская область</t>
  </si>
  <si>
    <t>Краснодарский край</t>
  </si>
  <si>
    <t>Курганская область</t>
  </si>
  <si>
    <t>Оренбургская область</t>
  </si>
  <si>
    <t>Павлов С.П.</t>
  </si>
  <si>
    <t>Баранов В.В.</t>
  </si>
  <si>
    <t>Курунов Анатолий</t>
  </si>
  <si>
    <t>Ростовская область</t>
  </si>
  <si>
    <t>Рязанская область</t>
  </si>
  <si>
    <t>Смоленская область</t>
  </si>
  <si>
    <t>Катаев И.В.</t>
  </si>
  <si>
    <t>Томская область</t>
  </si>
  <si>
    <t>Тюменская область</t>
  </si>
  <si>
    <t>ХМАО-Югра</t>
  </si>
  <si>
    <t>Садыков Р.И.</t>
  </si>
  <si>
    <t>Потапов О.Ю.</t>
  </si>
  <si>
    <t>ЯНАО</t>
  </si>
  <si>
    <t>Ярославская область</t>
  </si>
  <si>
    <t>Брянская область</t>
  </si>
  <si>
    <t>Дьячковский В.Н.</t>
  </si>
  <si>
    <t>Омская область</t>
  </si>
  <si>
    <t>Сагандыков К.К.</t>
  </si>
  <si>
    <t>Морозович Владислав</t>
  </si>
  <si>
    <t>Козленко В.Н.</t>
  </si>
  <si>
    <t>Воронежская область</t>
  </si>
  <si>
    <t>Эстафета (толчок по длинному циклу)</t>
  </si>
  <si>
    <t>место</t>
  </si>
  <si>
    <t>Этап</t>
  </si>
  <si>
    <t>Результат участника</t>
  </si>
  <si>
    <t>Рез-т команды после этапа</t>
  </si>
  <si>
    <t>ФИО тренера</t>
  </si>
  <si>
    <t>Результат команды (количество подъёмов )</t>
  </si>
  <si>
    <t xml:space="preserve">И Т О Г О В Ы Й  П Р О Т О К О Л </t>
  </si>
  <si>
    <t>Регион/ команда</t>
  </si>
  <si>
    <t>Юниорки (рывок)</t>
  </si>
  <si>
    <t>Юниоры (длинный цикл)</t>
  </si>
  <si>
    <t>Юниоры ( двоеборье)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</si>
  <si>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</si>
  <si>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</si>
  <si>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</si>
  <si>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</si>
  <si>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</si>
  <si>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</si>
  <si>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</si>
  <si>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ВК</t>
  </si>
  <si>
    <t>С-Петербург</t>
  </si>
  <si>
    <t>Максимов А.В.</t>
  </si>
  <si>
    <t>Вологда</t>
  </si>
  <si>
    <t>Семенов А.Н.</t>
  </si>
  <si>
    <t>Зам. главного судьи</t>
  </si>
  <si>
    <t>Санкт-Петербург</t>
  </si>
  <si>
    <t>Зам.главного секретаря</t>
  </si>
  <si>
    <t>Мартьянов А.В.</t>
  </si>
  <si>
    <t>Аппеляционное жюри</t>
  </si>
  <si>
    <t>Елисеев В.С.</t>
  </si>
  <si>
    <t>Судья информатор</t>
  </si>
  <si>
    <t>Гоголев М.Н.</t>
  </si>
  <si>
    <t>Судья</t>
  </si>
  <si>
    <t>Потапов С.В.</t>
  </si>
  <si>
    <t>Ростовская обл.</t>
  </si>
  <si>
    <t>Копнин В.К.</t>
  </si>
  <si>
    <t>Челябинская область</t>
  </si>
  <si>
    <t>Танаев Ю.М.</t>
  </si>
  <si>
    <t>Ракова Е.В.</t>
  </si>
  <si>
    <t>Вильган А.П.</t>
  </si>
  <si>
    <t>Белгородская обл.</t>
  </si>
  <si>
    <t>Резонов А.В.</t>
  </si>
  <si>
    <t>Ажермачев А.Б.</t>
  </si>
  <si>
    <t>Юниорки (дл.цикл)</t>
  </si>
  <si>
    <t>св.63</t>
  </si>
  <si>
    <t>св.85</t>
  </si>
  <si>
    <t>Г.Санкт-Петербург</t>
  </si>
  <si>
    <t>Р. Бурятия</t>
  </si>
  <si>
    <t>Р.Саха(Якутия )</t>
  </si>
  <si>
    <t>Р.Чувашия</t>
  </si>
  <si>
    <t>ХМАО</t>
  </si>
  <si>
    <t>Первенство России среди юниоров и юниорок 1998-2001 г.р. по гиревому спорту</t>
  </si>
  <si>
    <t xml:space="preserve">  Первенство России среди юниоров и юниорок 1998-2001 г.р. по гиревому спорту</t>
  </si>
  <si>
    <t>Мухитов Андрей</t>
  </si>
  <si>
    <t>Гомонов В.Н.</t>
  </si>
  <si>
    <t>ПФ</t>
  </si>
  <si>
    <t>Коломин Дмитрий</t>
  </si>
  <si>
    <t>Каргин Сергей</t>
  </si>
  <si>
    <t xml:space="preserve">Рассадин А. А.Хлебодаров А. Г
Леонов С. Т
</t>
  </si>
  <si>
    <t xml:space="preserve">Рассадин А. А.Каргин Я. Л
Леонов С. Т
</t>
  </si>
  <si>
    <t xml:space="preserve">Смирнов Владимир </t>
  </si>
  <si>
    <t xml:space="preserve">Мартынова Ирина </t>
  </si>
  <si>
    <t>1999  </t>
  </si>
  <si>
    <t>Трофимов М.А</t>
  </si>
  <si>
    <t>Клёпиков Артём</t>
  </si>
  <si>
    <t>Дёмышев Егор</t>
  </si>
  <si>
    <t>Дунаев Дмитрий</t>
  </si>
  <si>
    <t>Лаптева Мария</t>
  </si>
  <si>
    <t>Иванова Наталья</t>
  </si>
  <si>
    <t>Малков Е.И.</t>
  </si>
  <si>
    <t>СШ"Юность"</t>
  </si>
  <si>
    <t xml:space="preserve">Самочернов Иван </t>
  </si>
  <si>
    <t xml:space="preserve">Манаков Трофим </t>
  </si>
  <si>
    <t>Стрекаловских К.С.,Колобов Е.В.</t>
  </si>
  <si>
    <t>Зубков Олег</t>
  </si>
  <si>
    <t>Кирюхин Сергей</t>
  </si>
  <si>
    <t>СШОР№5</t>
  </si>
  <si>
    <t>Вильган А.П.Конев А.В.</t>
  </si>
  <si>
    <t>Харченко Иван</t>
  </si>
  <si>
    <t>Харченко Никита</t>
  </si>
  <si>
    <t>Вяткина Вера</t>
  </si>
  <si>
    <t>Кудинов Константин</t>
  </si>
  <si>
    <t>Козленко В.Н., Харченко С.М.</t>
  </si>
  <si>
    <t xml:space="preserve">Шаров Максим </t>
  </si>
  <si>
    <t>ДДЮ «Алые Паруса»</t>
  </si>
  <si>
    <t>Ветров В.И.</t>
  </si>
  <si>
    <t>Бахтова Ирина</t>
  </si>
  <si>
    <t>Голодяева Елена</t>
  </si>
  <si>
    <t>Самарская область</t>
  </si>
  <si>
    <t>ФГС СО</t>
  </si>
  <si>
    <t>Ковалевский А.А.</t>
  </si>
  <si>
    <t xml:space="preserve">Смагулов Нурсултан </t>
  </si>
  <si>
    <t xml:space="preserve">Белов Алексей </t>
  </si>
  <si>
    <t xml:space="preserve">Василевич Добрыня </t>
  </si>
  <si>
    <t xml:space="preserve">Андреев Никита </t>
  </si>
  <si>
    <t xml:space="preserve">Попок Константин </t>
  </si>
  <si>
    <t xml:space="preserve">Нурахметов Фархад </t>
  </si>
  <si>
    <t xml:space="preserve">Павлова Августина </t>
  </si>
  <si>
    <t>Катаев И.В., Смагулов Ш.</t>
  </si>
  <si>
    <t>Сотников Е.С., Бирюков С.Н.</t>
  </si>
  <si>
    <t>Сотников Е.С., Литвинко В.С.</t>
  </si>
  <si>
    <t>Литвинко В.С., Фадеев А.С., Алферова В.</t>
  </si>
  <si>
    <t>Фадеев А.С.</t>
  </si>
  <si>
    <t>Петров В.М.</t>
  </si>
  <si>
    <t>СШОР им.Краевского,ВС РФ</t>
  </si>
  <si>
    <t>ВС РФ</t>
  </si>
  <si>
    <t xml:space="preserve">Дунаев Ян </t>
  </si>
  <si>
    <t xml:space="preserve">Иванов Константин </t>
  </si>
  <si>
    <t>Р.Саха-Якутия</t>
  </si>
  <si>
    <t xml:space="preserve">Васькина Алина </t>
  </si>
  <si>
    <t>Шванев В.Б.</t>
  </si>
  <si>
    <t>СШОР№1 ВС</t>
  </si>
  <si>
    <t xml:space="preserve">Дударев Иван </t>
  </si>
  <si>
    <t xml:space="preserve">Лукьянов Даниэль </t>
  </si>
  <si>
    <t xml:space="preserve">Насонова Виктория </t>
  </si>
  <si>
    <t xml:space="preserve">Новиков Андрей </t>
  </si>
  <si>
    <t xml:space="preserve">Черкашин Дмитрий </t>
  </si>
  <si>
    <t xml:space="preserve">Черкашин Иван </t>
  </si>
  <si>
    <t xml:space="preserve">Шабунин Никита </t>
  </si>
  <si>
    <t xml:space="preserve">Ажермачев Данил </t>
  </si>
  <si>
    <t>Павлов В.Ю., Чепуштанов И.В.</t>
  </si>
  <si>
    <t>Шаров Н.Ф.</t>
  </si>
  <si>
    <t>Чепуштанов И.В.</t>
  </si>
  <si>
    <t>Тимофеев Н.А.</t>
  </si>
  <si>
    <t>Карпов Ф.Н.Овчинников А.А.</t>
  </si>
  <si>
    <t>Елесов Е.Н.,Коршунов С.Д.</t>
  </si>
  <si>
    <t xml:space="preserve">Мажаева Наталия </t>
  </si>
  <si>
    <t xml:space="preserve">Баранов Артем </t>
  </si>
  <si>
    <t xml:space="preserve">Полякова Полина </t>
  </si>
  <si>
    <t xml:space="preserve">Сергеев Алексей </t>
  </si>
  <si>
    <t>СШ№2</t>
  </si>
  <si>
    <t>Шпартко М.А</t>
  </si>
  <si>
    <t>Барков А.П.</t>
  </si>
  <si>
    <t xml:space="preserve">Барков А.П. Садыков Р.И.
Мартьянов А.В.
</t>
  </si>
  <si>
    <t xml:space="preserve">Плотникова Юлия </t>
  </si>
  <si>
    <t xml:space="preserve">Плотников Вячеслав </t>
  </si>
  <si>
    <t>Олимп</t>
  </si>
  <si>
    <t>Атлет</t>
  </si>
  <si>
    <t>Потапов О.Ю, Симушин А.М.</t>
  </si>
  <si>
    <t xml:space="preserve">Узюкин Анатолий </t>
  </si>
  <si>
    <t>Чувашская Республика</t>
  </si>
  <si>
    <t>Арсентьев Виталий</t>
  </si>
  <si>
    <t>Зарилов Илья</t>
  </si>
  <si>
    <t>Кузнецов О.Г.</t>
  </si>
  <si>
    <t>Сарсембаев Ильяс</t>
  </si>
  <si>
    <t>Чайковская Ксения</t>
  </si>
  <si>
    <t>Семёнова Оксана</t>
  </si>
  <si>
    <t>Шишкина Полина</t>
  </si>
  <si>
    <t>Латыпов Владимир</t>
  </si>
  <si>
    <t>Латыпов Е.А.</t>
  </si>
  <si>
    <t>Походяева А.А.Жилин А.В.Анасенко А.В.</t>
  </si>
  <si>
    <t>Заварзин Павел</t>
  </si>
  <si>
    <t>Желтухина Диана</t>
  </si>
  <si>
    <t>Киякин Александр</t>
  </si>
  <si>
    <t>Бурлака Сергей</t>
  </si>
  <si>
    <t>ДЮСШ</t>
  </si>
  <si>
    <t>Голиков В.В.</t>
  </si>
  <si>
    <t>Весовая категория  63 кг</t>
  </si>
  <si>
    <t>Весовая категория  63+ кг</t>
  </si>
  <si>
    <t>Весовая категория  63 кг.</t>
  </si>
  <si>
    <t>Весовая категория  68 кг.</t>
  </si>
  <si>
    <t>Весовая категория  73 кг.</t>
  </si>
  <si>
    <t>Весовая категория  85 кг.</t>
  </si>
  <si>
    <t>Весовая категория  85+ кг.</t>
  </si>
  <si>
    <t>Регламент времени-4 * 3 мин.</t>
  </si>
  <si>
    <t>Весовая категория   63 кг.</t>
  </si>
  <si>
    <t>Весовая категория   68 кг.</t>
  </si>
  <si>
    <t>Весовая категория   73 кг.</t>
  </si>
  <si>
    <t>Весовая категория   85 кг.</t>
  </si>
  <si>
    <t xml:space="preserve">Комитет по физической культуре и спорту Санкт-Петербурга, </t>
  </si>
  <si>
    <t xml:space="preserve"> Региональная общественная организация «Федерация гиревого спорта Санкт-Петербурга»</t>
  </si>
  <si>
    <t>Семёнов А.Н., ВК, (г.Санкт-Петербург)</t>
  </si>
  <si>
    <t>Максимов А.В., ВК,(г. Вологда)</t>
  </si>
  <si>
    <t>16 - 18 сентября 2020 года</t>
  </si>
  <si>
    <t>г. Санкт-Петербург, с/к «NOVA ARENA»</t>
  </si>
  <si>
    <t>Алтайский край</t>
  </si>
  <si>
    <t>Винтерголлер Максим</t>
  </si>
  <si>
    <t>Толстошев Артём</t>
  </si>
  <si>
    <t>Щекотов И.Г.</t>
  </si>
  <si>
    <t>Пожидаев В.В.</t>
  </si>
  <si>
    <t>Меркулин С.В.,Вильган А.П.</t>
  </si>
  <si>
    <t>Меркулин С.В.,Вильган А.П.,Власов А.П.</t>
  </si>
  <si>
    <t>Козлов Даниил</t>
  </si>
  <si>
    <t>Колесниченко Н.А., Частихин А.А.</t>
  </si>
  <si>
    <t xml:space="preserve">Зуев Владислав </t>
  </si>
  <si>
    <t xml:space="preserve">Синицын Сергей </t>
  </si>
  <si>
    <t xml:space="preserve">Петров В.М.
Дубровин Д.А.
</t>
  </si>
  <si>
    <t>Дубровин Д.А.</t>
  </si>
  <si>
    <t xml:space="preserve">Костыгов Кирилл </t>
  </si>
  <si>
    <t xml:space="preserve">Куликов Константин </t>
  </si>
  <si>
    <t xml:space="preserve">Майоров Иван </t>
  </si>
  <si>
    <t xml:space="preserve">Леонтьев Алексей </t>
  </si>
  <si>
    <t xml:space="preserve">Королев Игорь </t>
  </si>
  <si>
    <t>Дементьев А.Ф. ,Колобов Е.В.</t>
  </si>
  <si>
    <t>Анасенко А.В.</t>
  </si>
  <si>
    <t>Ращупкин Артём</t>
  </si>
  <si>
    <t>Ливада В.В.</t>
  </si>
  <si>
    <t>Фоменко А.А.</t>
  </si>
  <si>
    <t xml:space="preserve">Ливада Валерий </t>
  </si>
  <si>
    <t>Орловская область</t>
  </si>
  <si>
    <t>Головашкин А.В.</t>
  </si>
  <si>
    <t>МБУ ДО ДЮСШ № 7</t>
  </si>
  <si>
    <t>Казаков Александр</t>
  </si>
  <si>
    <t>Белков С.Д.,Глинкин Б. Н.</t>
  </si>
  <si>
    <t>Янголенко Ольга</t>
  </si>
  <si>
    <t>Янголенко Д.В.</t>
  </si>
  <si>
    <t>Полянский В.С.</t>
  </si>
  <si>
    <t>Янголенко Даниил</t>
  </si>
  <si>
    <t>Зуев Владислав</t>
  </si>
  <si>
    <t>Самочернов Иван</t>
  </si>
  <si>
    <t>Леонтьев Олег</t>
  </si>
  <si>
    <t>Чувашская республика</t>
  </si>
  <si>
    <t>МС+</t>
  </si>
  <si>
    <t>Джакупов Мади</t>
  </si>
  <si>
    <t>Сатлыкова Эльвира</t>
  </si>
  <si>
    <t>Нурахметов Т.К.</t>
  </si>
  <si>
    <t>Г.Санкт-Петербург-Омская область</t>
  </si>
  <si>
    <t>Лизунова Ангелина</t>
  </si>
  <si>
    <t>Тюленева Кристина</t>
  </si>
  <si>
    <t>л</t>
  </si>
  <si>
    <t>Макашова Екатерина</t>
  </si>
  <si>
    <t>Родина Наталья</t>
  </si>
  <si>
    <t>Холоша Михаил</t>
  </si>
  <si>
    <t>Лобанов Илья</t>
  </si>
  <si>
    <t>Чипизубов Никита</t>
  </si>
  <si>
    <t>21-22</t>
  </si>
  <si>
    <t>КМС+</t>
  </si>
  <si>
    <t>КОМАНДА : Томская область</t>
  </si>
  <si>
    <t xml:space="preserve">Янголенко Даниил </t>
  </si>
  <si>
    <t>КОМАНДА :Омская область</t>
  </si>
  <si>
    <t xml:space="preserve">Харченко Иван </t>
  </si>
  <si>
    <t xml:space="preserve">Харченко Никита </t>
  </si>
  <si>
    <t>КОМАНДА: Белгородская область</t>
  </si>
  <si>
    <t>Сушков Владимир</t>
  </si>
  <si>
    <t>Вильган А.П.Ермаков К.И.</t>
  </si>
  <si>
    <t>В\К</t>
  </si>
  <si>
    <t>Баранов А.В.</t>
  </si>
  <si>
    <t>Оренбургскаяя область</t>
  </si>
  <si>
    <t>Сергеев С.В,</t>
  </si>
  <si>
    <t>Рогоза А.А.</t>
  </si>
  <si>
    <t>Епанчин В.А.</t>
  </si>
  <si>
    <t>Леонов С.Т.</t>
  </si>
  <si>
    <t>Р.Бурятия</t>
  </si>
  <si>
    <t>Гришаев Н.В.</t>
  </si>
  <si>
    <t>Эмирасанов Э.К.</t>
  </si>
  <si>
    <t>Р.Крым</t>
  </si>
  <si>
    <t>Шевелёв Д.В</t>
  </si>
  <si>
    <t>Баев К.С.</t>
  </si>
  <si>
    <t>Сорокин Н.Н.</t>
  </si>
  <si>
    <t>Колесниченко Н.А.</t>
  </si>
  <si>
    <t>Частихин А.А.</t>
  </si>
  <si>
    <t>Малахова О.Ю.</t>
  </si>
  <si>
    <t>Нестеренко Д.В.</t>
  </si>
  <si>
    <t>Челябинкая область</t>
  </si>
  <si>
    <t>Койше К.К</t>
  </si>
  <si>
    <t>Романов Р.А.</t>
  </si>
  <si>
    <t>Симушин А.М.</t>
  </si>
  <si>
    <t>Шванёв В.Б.</t>
  </si>
  <si>
    <t>РК</t>
  </si>
  <si>
    <t>Мокиевский Б.Н.</t>
  </si>
  <si>
    <t>Архангельская область</t>
  </si>
  <si>
    <t>Соловьёв В.Л.</t>
  </si>
  <si>
    <t>Вологодская область</t>
  </si>
  <si>
    <t>Труш А.В.</t>
  </si>
  <si>
    <t>Леонов С.Н.</t>
  </si>
  <si>
    <t>Шаров П.В.</t>
  </si>
  <si>
    <t>Солодов И.П.</t>
  </si>
  <si>
    <t>Балагуров С.Н.</t>
  </si>
  <si>
    <t>Филимонов М.О.</t>
  </si>
  <si>
    <t>Дьячковский В.Н</t>
  </si>
  <si>
    <t>Р.Саха(Якутия)</t>
  </si>
  <si>
    <t>Трофимов С.Н.</t>
  </si>
  <si>
    <t>Новгородская область</t>
  </si>
  <si>
    <t>Карипов В.В.</t>
  </si>
  <si>
    <t>Г.Москва</t>
  </si>
  <si>
    <t>Бахтов И.В.</t>
  </si>
  <si>
    <t>Ходунова И.Г.</t>
  </si>
  <si>
    <t xml:space="preserve">Павлов А.С  </t>
  </si>
  <si>
    <t>Зайнулин Р.З.</t>
  </si>
  <si>
    <t>Стрекаловских С.К.</t>
  </si>
  <si>
    <t>Соболев Н.В.</t>
  </si>
  <si>
    <t>Ленинградская область</t>
  </si>
  <si>
    <t>Александрова Н.И.</t>
  </si>
  <si>
    <t>Походяева А.А.</t>
  </si>
  <si>
    <t>Дубровин Д.А</t>
  </si>
  <si>
    <t>Алфёрова В.Я.</t>
  </si>
  <si>
    <t>Петков А.В.</t>
  </si>
  <si>
    <t>Максимов А.В., ВК( (г. Вологда)</t>
  </si>
  <si>
    <t xml:space="preserve"> Зам. главного судьи                                                            Елисеев В.С ., ВК,(г.Омск)</t>
  </si>
  <si>
    <t>Зам. главного секретаря                                                        Козленко В.Н.,ВК.(г.Омск)</t>
  </si>
  <si>
    <t>Список судей на первенстве России среди мужчин и женщин по гиревому спорту 2020 года</t>
  </si>
  <si>
    <t>16-18 сентября 2020</t>
  </si>
  <si>
    <t>"отлично"</t>
  </si>
  <si>
    <t xml:space="preserve"> Зам. главного судьи       Елисеев В.С ., ВК,(г.Омск)</t>
  </si>
  <si>
    <t>Зам. главного секретаря       Козленко В.Н.,ВК.(г.Омск)</t>
  </si>
  <si>
    <t>"хорошо"</t>
  </si>
  <si>
    <t>Санкт-Петербург+Омская область</t>
  </si>
  <si>
    <t xml:space="preserve">Дубровин Д.А.
Кириллов С.А.
</t>
  </si>
  <si>
    <t>ЕКП № 4881</t>
  </si>
  <si>
    <t xml:space="preserve"> Зам. главного судьи                        Елисеев В.С ., ВК,(г.Омск)</t>
  </si>
  <si>
    <t>Зам. главного секретаря                       Козленко В.Н.,ВК.(г.Омск)</t>
  </si>
  <si>
    <t xml:space="preserve"> Зам. главного судьи              Елисеев В.С ., ВК,(г.Омск)</t>
  </si>
  <si>
    <t>Зам. главного секретаря           Козленко В.Н.,ВК.(г.Омск)</t>
  </si>
  <si>
    <t xml:space="preserve"> Зам. главного судьи               Елисеев В.С ., ВК,(г.Омск)</t>
  </si>
  <si>
    <t>Зам. главного секретаря               Козленко В.Н.,ВК.(г.Омск)</t>
  </si>
  <si>
    <t xml:space="preserve"> Зам. главного судьи                  Елисеев В.С ., ВК,(г.Омск)</t>
  </si>
  <si>
    <t>Зам. главного секретаря                     Козленко В.Н.,ВК.(г.Омск)</t>
  </si>
  <si>
    <t xml:space="preserve"> Зам. главного судьи             Елисеев В.С ., ВК,(г.Омск)</t>
  </si>
  <si>
    <t>Зам. главного секретаря            Козленко В.Н.,ВК.(г.Омск)</t>
  </si>
  <si>
    <t xml:space="preserve"> Зам. главного судьи                          Елисеев В.С ., ВК,(г.Омск)</t>
  </si>
  <si>
    <t>Зам. главного секретаря                           Козленко В.Н.,ВК.(г.Омск)</t>
  </si>
  <si>
    <t xml:space="preserve"> Зам. главного судьи                            Елисеев В.С ., ВК,(г.Омск)</t>
  </si>
  <si>
    <t xml:space="preserve"> Зам. главного судьи                     Елисеев В.С ., ВК,(г.Омск)</t>
  </si>
  <si>
    <t>Зам. главного секретаря                          Козленко В.Н.,ВК.(г.Омск)</t>
  </si>
  <si>
    <t>Женихов Ю.Г.</t>
  </si>
  <si>
    <t>Елькин Ю.Г.</t>
  </si>
</sst>
</file>

<file path=xl/styles.xml><?xml version="1.0" encoding="utf-8"?>
<styleSheet xmlns="http://schemas.openxmlformats.org/spreadsheetml/2006/main">
  <numFmts count="1">
    <numFmt numFmtId="164" formatCode="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name val="Arial Cyr"/>
      <charset val="204"/>
    </font>
    <font>
      <b/>
      <sz val="10"/>
      <color indexed="8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9"/>
      <color indexed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7" fillId="0" borderId="0"/>
  </cellStyleXfs>
  <cellXfs count="41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2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11" fillId="0" borderId="13" xfId="0" applyFont="1" applyBorder="1" applyAlignment="1"/>
    <xf numFmtId="0" fontId="0" fillId="0" borderId="0" xfId="0" applyFont="1" applyAlignment="1"/>
    <xf numFmtId="0" fontId="0" fillId="0" borderId="0" xfId="0" applyAlignment="1"/>
    <xf numFmtId="0" fontId="0" fillId="0" borderId="0" xfId="0" applyFont="1" applyBorder="1" applyAlignment="1"/>
    <xf numFmtId="0" fontId="0" fillId="0" borderId="0" xfId="0" applyFill="1" applyBorder="1" applyAlignment="1"/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8" fillId="0" borderId="6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2" fontId="0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9" fillId="2" borderId="0" xfId="0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2" fillId="0" borderId="0" xfId="0" applyFont="1"/>
    <xf numFmtId="0" fontId="12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1" fillId="3" borderId="6" xfId="2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3" borderId="0" xfId="2" applyFont="1" applyFill="1" applyBorder="1" applyAlignment="1"/>
    <xf numFmtId="0" fontId="11" fillId="0" borderId="0" xfId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2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0" xfId="1" applyFont="1" applyBorder="1" applyAlignment="1">
      <alignment horizontal="left"/>
    </xf>
    <xf numFmtId="0" fontId="23" fillId="0" borderId="0" xfId="0" applyFont="1" applyBorder="1"/>
    <xf numFmtId="164" fontId="0" fillId="0" borderId="0" xfId="0" applyNumberFormat="1" applyFont="1"/>
    <xf numFmtId="0" fontId="15" fillId="0" borderId="25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4" fillId="0" borderId="0" xfId="0" applyFont="1" applyAlignment="1"/>
    <xf numFmtId="0" fontId="0" fillId="0" borderId="0" xfId="0" applyBorder="1"/>
    <xf numFmtId="0" fontId="0" fillId="0" borderId="1" xfId="0" applyFont="1" applyBorder="1"/>
    <xf numFmtId="0" fontId="0" fillId="0" borderId="0" xfId="0" applyFont="1" applyBorder="1"/>
    <xf numFmtId="0" fontId="0" fillId="0" borderId="16" xfId="0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/>
    </xf>
    <xf numFmtId="0" fontId="16" fillId="2" borderId="6" xfId="0" applyFont="1" applyFill="1" applyBorder="1" applyAlignment="1">
      <alignment horizontal="left"/>
    </xf>
    <xf numFmtId="0" fontId="16" fillId="2" borderId="6" xfId="0" applyFont="1" applyFill="1" applyBorder="1" applyAlignment="1">
      <alignment horizontal="center"/>
    </xf>
    <xf numFmtId="0" fontId="0" fillId="0" borderId="27" xfId="0" applyFont="1" applyBorder="1"/>
    <xf numFmtId="0" fontId="15" fillId="2" borderId="6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center"/>
    </xf>
    <xf numFmtId="0" fontId="0" fillId="0" borderId="28" xfId="0" applyFont="1" applyBorder="1" applyAlignment="1"/>
    <xf numFmtId="0" fontId="26" fillId="0" borderId="14" xfId="0" applyFont="1" applyBorder="1" applyAlignment="1">
      <alignment horizontal="left"/>
    </xf>
    <xf numFmtId="0" fontId="0" fillId="0" borderId="2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/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1" fillId="3" borderId="15" xfId="2" applyFont="1" applyFill="1" applyBorder="1" applyAlignment="1"/>
    <xf numFmtId="0" fontId="27" fillId="2" borderId="15" xfId="0" applyFont="1" applyFill="1" applyBorder="1" applyAlignment="1">
      <alignment horizontal="left"/>
    </xf>
    <xf numFmtId="0" fontId="0" fillId="0" borderId="6" xfId="0" applyNumberFormat="1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 wrapText="1"/>
    </xf>
    <xf numFmtId="0" fontId="16" fillId="2" borderId="38" xfId="0" applyFont="1" applyFill="1" applyBorder="1" applyAlignment="1"/>
    <xf numFmtId="0" fontId="16" fillId="2" borderId="38" xfId="0" applyFont="1" applyFill="1" applyBorder="1" applyAlignment="1">
      <alignment horizontal="center"/>
    </xf>
    <xf numFmtId="0" fontId="15" fillId="0" borderId="12" xfId="0" applyFont="1" applyBorder="1" applyAlignment="1">
      <alignment horizontal="left"/>
    </xf>
    <xf numFmtId="0" fontId="15" fillId="0" borderId="6" xfId="0" applyFont="1" applyBorder="1" applyAlignment="1">
      <alignment horizontal="center"/>
    </xf>
    <xf numFmtId="0" fontId="15" fillId="2" borderId="6" xfId="0" applyFont="1" applyFill="1" applyBorder="1" applyAlignment="1">
      <alignment vertical="center"/>
    </xf>
    <xf numFmtId="0" fontId="0" fillId="0" borderId="3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left"/>
    </xf>
    <xf numFmtId="0" fontId="0" fillId="0" borderId="40" xfId="0" applyBorder="1"/>
    <xf numFmtId="0" fontId="3" fillId="0" borderId="0" xfId="0" applyFont="1" applyAlignment="1">
      <alignment horizontal="right"/>
    </xf>
    <xf numFmtId="0" fontId="19" fillId="4" borderId="56" xfId="0" applyFont="1" applyFill="1" applyBorder="1" applyAlignment="1">
      <alignment horizontal="center"/>
    </xf>
    <xf numFmtId="0" fontId="19" fillId="2" borderId="57" xfId="0" applyFont="1" applyFill="1" applyBorder="1" applyAlignment="1">
      <alignment horizontal="center"/>
    </xf>
    <xf numFmtId="0" fontId="19" fillId="2" borderId="58" xfId="0" applyFont="1" applyFill="1" applyBorder="1" applyAlignment="1">
      <alignment horizontal="center"/>
    </xf>
    <xf numFmtId="0" fontId="19" fillId="4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19" fillId="4" borderId="57" xfId="0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0" fontId="19" fillId="4" borderId="62" xfId="0" applyFont="1" applyFill="1" applyBorder="1" applyAlignment="1">
      <alignment horizontal="center"/>
    </xf>
    <xf numFmtId="0" fontId="19" fillId="2" borderId="63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2" borderId="64" xfId="0" applyFont="1" applyFill="1" applyBorder="1" applyAlignment="1">
      <alignment horizontal="center"/>
    </xf>
    <xf numFmtId="0" fontId="19" fillId="4" borderId="63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0" fillId="3" borderId="0" xfId="0" applyFill="1"/>
    <xf numFmtId="0" fontId="0" fillId="0" borderId="0" xfId="0" applyBorder="1" applyAlignment="1">
      <alignment horizontal="left" wrapText="1"/>
    </xf>
    <xf numFmtId="0" fontId="3" fillId="0" borderId="0" xfId="0" applyFont="1" applyAlignment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6" xfId="0" applyFont="1" applyBorder="1"/>
    <xf numFmtId="0" fontId="19" fillId="0" borderId="6" xfId="0" applyFont="1" applyBorder="1" applyAlignment="1">
      <alignment horizontal="left"/>
    </xf>
    <xf numFmtId="0" fontId="0" fillId="0" borderId="6" xfId="0" applyBorder="1"/>
    <xf numFmtId="0" fontId="19" fillId="0" borderId="6" xfId="0" applyFont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Alignment="1"/>
    <xf numFmtId="0" fontId="19" fillId="0" borderId="6" xfId="0" applyFont="1" applyBorder="1" applyAlignment="1">
      <alignment vertical="center" wrapText="1"/>
    </xf>
    <xf numFmtId="0" fontId="28" fillId="0" borderId="6" xfId="0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19" fillId="0" borderId="13" xfId="0" applyFont="1" applyBorder="1" applyAlignment="1">
      <alignment vertical="center"/>
    </xf>
    <xf numFmtId="0" fontId="19" fillId="0" borderId="6" xfId="0" applyFont="1" applyBorder="1" applyAlignment="1">
      <alignment horizontal="center" vertical="center" wrapText="1"/>
    </xf>
    <xf numFmtId="2" fontId="28" fillId="0" borderId="6" xfId="0" applyNumberFormat="1" applyFont="1" applyBorder="1" applyAlignment="1">
      <alignment horizontal="center" vertical="center"/>
    </xf>
    <xf numFmtId="0" fontId="28" fillId="2" borderId="6" xfId="0" applyFont="1" applyFill="1" applyBorder="1" applyAlignment="1">
      <alignment horizontal="left" vertical="center"/>
    </xf>
    <xf numFmtId="0" fontId="19" fillId="0" borderId="6" xfId="0" applyFont="1" applyBorder="1" applyAlignment="1">
      <alignment vertical="center"/>
    </xf>
    <xf numFmtId="0" fontId="28" fillId="0" borderId="6" xfId="0" applyFont="1" applyBorder="1" applyAlignment="1">
      <alignment horizontal="center" vertical="center" wrapText="1"/>
    </xf>
    <xf numFmtId="0" fontId="19" fillId="0" borderId="6" xfId="0" applyNumberFormat="1" applyFont="1" applyBorder="1" applyAlignment="1">
      <alignment horizontal="center" vertical="center"/>
    </xf>
    <xf numFmtId="0" fontId="29" fillId="0" borderId="6" xfId="0" applyNumberFormat="1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 wrapText="1"/>
    </xf>
    <xf numFmtId="0" fontId="19" fillId="0" borderId="6" xfId="1" applyNumberFormat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29" fillId="0" borderId="6" xfId="0" applyNumberFormat="1" applyFont="1" applyFill="1" applyBorder="1" applyAlignment="1">
      <alignment horizontal="center" vertical="center"/>
    </xf>
    <xf numFmtId="0" fontId="19" fillId="3" borderId="6" xfId="2" applyFont="1" applyFill="1" applyBorder="1" applyAlignment="1">
      <alignment horizontal="center" vertical="center"/>
    </xf>
    <xf numFmtId="0" fontId="19" fillId="0" borderId="0" xfId="0" applyFont="1"/>
    <xf numFmtId="0" fontId="11" fillId="0" borderId="24" xfId="0" applyFont="1" applyBorder="1" applyAlignment="1">
      <alignment vertical="center"/>
    </xf>
    <xf numFmtId="0" fontId="19" fillId="0" borderId="6" xfId="0" applyFont="1" applyBorder="1" applyAlignment="1">
      <alignment horizontal="left" vertical="center"/>
    </xf>
    <xf numFmtId="0" fontId="28" fillId="2" borderId="12" xfId="0" applyFont="1" applyFill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9" fillId="0" borderId="13" xfId="0" applyFont="1" applyBorder="1" applyAlignment="1">
      <alignment horizontal="left" vertical="top"/>
    </xf>
    <xf numFmtId="0" fontId="0" fillId="0" borderId="0" xfId="0" applyAlignment="1"/>
    <xf numFmtId="0" fontId="28" fillId="4" borderId="12" xfId="0" applyFont="1" applyFill="1" applyBorder="1" applyAlignment="1">
      <alignment horizontal="left" vertical="center"/>
    </xf>
    <xf numFmtId="0" fontId="28" fillId="3" borderId="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left" vertical="center"/>
    </xf>
    <xf numFmtId="0" fontId="28" fillId="3" borderId="13" xfId="0" applyFont="1" applyFill="1" applyBorder="1" applyAlignment="1">
      <alignment horizontal="left" vertical="center"/>
    </xf>
    <xf numFmtId="0" fontId="19" fillId="3" borderId="63" xfId="0" applyFont="1" applyFill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63" xfId="0" applyFont="1" applyBorder="1" applyAlignment="1">
      <alignment vertical="center"/>
    </xf>
    <xf numFmtId="0" fontId="30" fillId="0" borderId="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vertical="center"/>
    </xf>
    <xf numFmtId="0" fontId="0" fillId="0" borderId="26" xfId="0" applyFont="1" applyBorder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30" fillId="0" borderId="6" xfId="0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12" fillId="0" borderId="2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2" fillId="0" borderId="20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30" fillId="0" borderId="12" xfId="0" applyFont="1" applyBorder="1" applyAlignment="1">
      <alignment horizontal="left" vertical="center"/>
    </xf>
    <xf numFmtId="0" fontId="19" fillId="0" borderId="63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 wrapText="1"/>
    </xf>
    <xf numFmtId="0" fontId="19" fillId="3" borderId="13" xfId="0" applyFont="1" applyFill="1" applyBorder="1" applyAlignment="1">
      <alignment vertical="center"/>
    </xf>
    <xf numFmtId="0" fontId="19" fillId="3" borderId="0" xfId="2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2" fontId="19" fillId="0" borderId="6" xfId="0" applyNumberFormat="1" applyFont="1" applyBorder="1" applyAlignment="1">
      <alignment horizontal="center" vertical="center" wrapText="1"/>
    </xf>
    <xf numFmtId="2" fontId="19" fillId="3" borderId="6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0" fillId="2" borderId="17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0" fillId="0" borderId="12" xfId="0" applyFont="1" applyFill="1" applyBorder="1" applyAlignment="1">
      <alignment vertical="center"/>
    </xf>
    <xf numFmtId="0" fontId="10" fillId="0" borderId="63" xfId="0" applyFont="1" applyFill="1" applyBorder="1" applyAlignment="1">
      <alignment vertical="center"/>
    </xf>
    <xf numFmtId="0" fontId="19" fillId="3" borderId="66" xfId="3" applyFont="1" applyFill="1" applyBorder="1" applyAlignment="1"/>
    <xf numFmtId="0" fontId="19" fillId="0" borderId="0" xfId="0" applyFont="1" applyBorder="1" applyAlignment="1">
      <alignment horizontal="center"/>
    </xf>
    <xf numFmtId="0" fontId="19" fillId="3" borderId="0" xfId="0" applyFont="1" applyFill="1" applyBorder="1" applyAlignment="1">
      <alignment horizontal="center"/>
    </xf>
    <xf numFmtId="0" fontId="19" fillId="3" borderId="0" xfId="0" applyFont="1" applyFill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33" fillId="0" borderId="0" xfId="0" applyFont="1" applyBorder="1" applyAlignment="1">
      <alignment horizontal="left"/>
    </xf>
    <xf numFmtId="0" fontId="33" fillId="3" borderId="0" xfId="0" applyFont="1" applyFill="1" applyBorder="1" applyAlignment="1">
      <alignment horizontal="left"/>
    </xf>
    <xf numFmtId="0" fontId="18" fillId="3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33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32" fillId="0" borderId="54" xfId="0" applyNumberFormat="1" applyFont="1" applyBorder="1" applyAlignment="1">
      <alignment horizontal="center"/>
    </xf>
    <xf numFmtId="0" fontId="19" fillId="3" borderId="61" xfId="3" applyFont="1" applyFill="1" applyBorder="1" applyAlignment="1"/>
    <xf numFmtId="0" fontId="19" fillId="0" borderId="61" xfId="0" applyFont="1" applyBorder="1" applyAlignment="1">
      <alignment horizontal="center"/>
    </xf>
    <xf numFmtId="0" fontId="32" fillId="0" borderId="55" xfId="0" applyNumberFormat="1" applyFont="1" applyBorder="1" applyAlignment="1">
      <alignment horizontal="center"/>
    </xf>
    <xf numFmtId="0" fontId="19" fillId="3" borderId="67" xfId="3" applyFont="1" applyFill="1" applyBorder="1" applyAlignment="1"/>
    <xf numFmtId="0" fontId="19" fillId="3" borderId="66" xfId="3" applyFont="1" applyFill="1" applyBorder="1" applyAlignment="1">
      <alignment vertical="center"/>
    </xf>
    <xf numFmtId="0" fontId="19" fillId="3" borderId="65" xfId="3" applyFont="1" applyFill="1" applyBorder="1" applyAlignment="1"/>
    <xf numFmtId="0" fontId="19" fillId="3" borderId="67" xfId="3" applyFont="1" applyFill="1" applyBorder="1" applyAlignment="1">
      <alignment vertical="center"/>
    </xf>
    <xf numFmtId="0" fontId="19" fillId="3" borderId="67" xfId="0" applyFont="1" applyFill="1" applyBorder="1" applyAlignment="1">
      <alignment vertical="center" wrapText="1"/>
    </xf>
    <xf numFmtId="0" fontId="20" fillId="0" borderId="0" xfId="0" applyFont="1" applyBorder="1"/>
    <xf numFmtId="0" fontId="20" fillId="0" borderId="0" xfId="0" applyFont="1"/>
    <xf numFmtId="0" fontId="20" fillId="3" borderId="0" xfId="0" applyFont="1" applyFill="1"/>
    <xf numFmtId="0" fontId="20" fillId="3" borderId="0" xfId="0" applyFont="1" applyFill="1" applyBorder="1"/>
    <xf numFmtId="0" fontId="19" fillId="3" borderId="0" xfId="0" applyFont="1" applyFill="1" applyBorder="1"/>
    <xf numFmtId="0" fontId="19" fillId="3" borderId="0" xfId="0" applyFont="1" applyFill="1"/>
    <xf numFmtId="49" fontId="32" fillId="0" borderId="5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72" xfId="0" applyFont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  <xf numFmtId="0" fontId="0" fillId="0" borderId="74" xfId="0" applyFont="1" applyFill="1" applyBorder="1" applyAlignment="1">
      <alignment horizontal="center" vertical="center" wrapText="1"/>
    </xf>
    <xf numFmtId="0" fontId="15" fillId="2" borderId="75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8" fillId="0" borderId="6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3" borderId="63" xfId="0" applyFont="1" applyFill="1" applyBorder="1"/>
    <xf numFmtId="0" fontId="19" fillId="3" borderId="12" xfId="0" applyFont="1" applyFill="1" applyBorder="1"/>
    <xf numFmtId="0" fontId="19" fillId="3" borderId="14" xfId="0" applyFont="1" applyFill="1" applyBorder="1"/>
    <xf numFmtId="0" fontId="19" fillId="3" borderId="6" xfId="0" applyFont="1" applyFill="1" applyBorder="1"/>
    <xf numFmtId="0" fontId="19" fillId="3" borderId="70" xfId="0" applyFont="1" applyFill="1" applyBorder="1"/>
    <xf numFmtId="0" fontId="19" fillId="3" borderId="6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left"/>
    </xf>
    <xf numFmtId="0" fontId="34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0" fillId="0" borderId="6" xfId="0" applyFont="1" applyBorder="1" applyAlignment="1">
      <alignment vertical="center" wrapText="1"/>
    </xf>
    <xf numFmtId="0" fontId="20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8" fillId="0" borderId="26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8" fillId="0" borderId="20" xfId="0" applyNumberFormat="1" applyFont="1" applyBorder="1" applyAlignment="1">
      <alignment horizontal="center" vertical="center"/>
    </xf>
    <xf numFmtId="0" fontId="19" fillId="0" borderId="2" xfId="0" applyNumberFormat="1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2" xfId="0" applyNumberFormat="1" applyFont="1" applyBorder="1" applyAlignment="1">
      <alignment horizontal="center" vertical="center"/>
    </xf>
    <xf numFmtId="0" fontId="28" fillId="0" borderId="2" xfId="0" applyNumberFormat="1" applyFont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28" fillId="2" borderId="1" xfId="0" applyFont="1" applyFill="1" applyBorder="1" applyAlignment="1">
      <alignment horizontal="left" vertical="center"/>
    </xf>
    <xf numFmtId="0" fontId="28" fillId="2" borderId="17" xfId="0" applyFont="1" applyFill="1" applyBorder="1" applyAlignment="1">
      <alignment vertical="center"/>
    </xf>
    <xf numFmtId="0" fontId="28" fillId="0" borderId="5" xfId="0" applyFont="1" applyBorder="1" applyAlignment="1">
      <alignment horizontal="center" vertical="center"/>
    </xf>
    <xf numFmtId="0" fontId="28" fillId="0" borderId="25" xfId="0" applyFont="1" applyBorder="1" applyAlignment="1">
      <alignment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5" xfId="0" applyFont="1" applyFill="1" applyBorder="1" applyAlignment="1">
      <alignment vertical="center"/>
    </xf>
    <xf numFmtId="0" fontId="19" fillId="0" borderId="5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8" fillId="2" borderId="76" xfId="0" applyFont="1" applyFill="1" applyBorder="1" applyAlignment="1">
      <alignment horizontal="left" vertical="center"/>
    </xf>
    <xf numFmtId="0" fontId="28" fillId="2" borderId="77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31" xfId="0" applyFont="1" applyBorder="1" applyAlignment="1"/>
    <xf numFmtId="0" fontId="25" fillId="0" borderId="37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3" fillId="0" borderId="29" xfId="0" applyFont="1" applyBorder="1" applyAlignment="1">
      <alignment horizontal="right"/>
    </xf>
    <xf numFmtId="0" fontId="25" fillId="0" borderId="34" xfId="0" applyFont="1" applyBorder="1" applyAlignment="1">
      <alignment horizontal="center" vertical="center"/>
    </xf>
    <xf numFmtId="0" fontId="3" fillId="0" borderId="1" xfId="0" applyFont="1" applyBorder="1" applyAlignment="1"/>
    <xf numFmtId="0" fontId="2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71" xfId="0" applyFont="1" applyBorder="1" applyAlignment="1">
      <alignment horizontal="left"/>
    </xf>
    <xf numFmtId="0" fontId="0" fillId="0" borderId="41" xfId="0" applyFont="1" applyBorder="1" applyAlignment="1">
      <alignment horizontal="left"/>
    </xf>
    <xf numFmtId="0" fontId="3" fillId="0" borderId="71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0" fillId="0" borderId="2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4" fontId="20" fillId="0" borderId="20" xfId="0" applyNumberFormat="1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2" xfId="0" applyFont="1" applyBorder="1" applyAlignment="1">
      <alignment horizontal="center" vertical="center" textRotation="90"/>
    </xf>
    <xf numFmtId="0" fontId="19" fillId="0" borderId="48" xfId="0" applyFont="1" applyBorder="1" applyAlignment="1">
      <alignment horizontal="center" vertical="center" textRotation="90"/>
    </xf>
    <xf numFmtId="0" fontId="19" fillId="0" borderId="43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9" fillId="0" borderId="45" xfId="0" applyFont="1" applyBorder="1" applyAlignment="1"/>
    <xf numFmtId="0" fontId="19" fillId="0" borderId="46" xfId="0" applyFont="1" applyBorder="1" applyAlignment="1"/>
    <xf numFmtId="0" fontId="19" fillId="0" borderId="47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33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</cellXfs>
  <cellStyles count="20">
    <cellStyle name="Обычный" xfId="0" builtinId="0"/>
    <cellStyle name="Обычный 10" xfId="1"/>
    <cellStyle name="Обычный 10 2" xfId="2"/>
    <cellStyle name="Обычный 11" xfId="4"/>
    <cellStyle name="Обычный 11 2" xfId="5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topLeftCell="A13" workbookViewId="0">
      <selection activeCell="N33" sqref="N33"/>
    </sheetView>
  </sheetViews>
  <sheetFormatPr defaultRowHeight="12.75"/>
  <cols>
    <col min="1" max="1" width="6.140625" customWidth="1"/>
    <col min="2" max="2" width="12.28515625" customWidth="1"/>
    <col min="3" max="3" width="11.7109375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5.140625" customWidth="1"/>
  </cols>
  <sheetData>
    <row r="1" spans="1:18" s="2" customFormat="1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 s="2" customFormat="1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s="2" customFormat="1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 s="2" customFormat="1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 s="2" customFormat="1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 s="2" customFormat="1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 s="2" customFormat="1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26</v>
      </c>
      <c r="L7" s="331"/>
      <c r="M7" s="331"/>
    </row>
    <row r="8" spans="1:18" s="2" customFormat="1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s="2" customFormat="1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20" t="s">
        <v>7</v>
      </c>
      <c r="L9" s="320"/>
      <c r="M9" s="320"/>
    </row>
    <row r="10" spans="1:18">
      <c r="A10" s="322">
        <v>180</v>
      </c>
      <c r="B10" s="322"/>
      <c r="C10" s="322"/>
      <c r="D10" s="323" t="s">
        <v>27</v>
      </c>
      <c r="E10" s="323"/>
      <c r="F10" s="323"/>
      <c r="G10" s="323"/>
      <c r="H10" s="323"/>
      <c r="I10" s="323"/>
      <c r="J10" s="323"/>
      <c r="K10" s="3" t="s">
        <v>8</v>
      </c>
      <c r="L10" s="3" t="s">
        <v>9</v>
      </c>
      <c r="M10" s="3" t="s">
        <v>10</v>
      </c>
    </row>
    <row r="11" spans="1:18">
      <c r="A11" s="322"/>
      <c r="B11" s="322"/>
      <c r="C11" s="322"/>
      <c r="D11" s="323" t="s">
        <v>223</v>
      </c>
      <c r="E11" s="323"/>
      <c r="F11" s="323"/>
      <c r="G11" s="323"/>
      <c r="H11" s="323"/>
      <c r="I11" s="323"/>
      <c r="J11" s="323"/>
      <c r="K11" s="3">
        <v>159</v>
      </c>
      <c r="L11" s="3">
        <v>126</v>
      </c>
      <c r="M11" s="3">
        <v>73</v>
      </c>
    </row>
    <row r="12" spans="1:18">
      <c r="A12" s="6"/>
      <c r="B12" s="6"/>
      <c r="C12" s="6"/>
      <c r="D12" s="8"/>
      <c r="E12" s="8"/>
      <c r="F12" s="324" t="s">
        <v>364</v>
      </c>
      <c r="G12" s="324"/>
      <c r="H12" s="287"/>
      <c r="I12" s="287"/>
      <c r="J12" s="287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319" t="s">
        <v>13</v>
      </c>
      <c r="B16" s="319" t="s">
        <v>14</v>
      </c>
      <c r="C16" s="319"/>
      <c r="D16" s="319" t="s">
        <v>15</v>
      </c>
      <c r="E16" s="319" t="s">
        <v>16</v>
      </c>
      <c r="F16" s="319" t="s">
        <v>17</v>
      </c>
      <c r="G16" s="319" t="s">
        <v>18</v>
      </c>
      <c r="H16" s="319" t="s">
        <v>19</v>
      </c>
      <c r="I16" s="319" t="s">
        <v>27</v>
      </c>
      <c r="J16" s="319" t="s">
        <v>21</v>
      </c>
      <c r="K16" s="319" t="s">
        <v>22</v>
      </c>
      <c r="L16" s="319" t="s">
        <v>23</v>
      </c>
      <c r="M16" s="319"/>
    </row>
    <row r="17" spans="1:14" ht="12.7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</row>
    <row r="18" spans="1:14" s="24" customFormat="1">
      <c r="A18" s="203">
        <v>1</v>
      </c>
      <c r="B18" s="325" t="s">
        <v>152</v>
      </c>
      <c r="C18" s="326"/>
      <c r="D18" s="178">
        <v>1999</v>
      </c>
      <c r="E18" s="180" t="s">
        <v>9</v>
      </c>
      <c r="F18" s="180" t="s">
        <v>154</v>
      </c>
      <c r="G18" s="180" t="s">
        <v>155</v>
      </c>
      <c r="H18" s="173">
        <v>53.34</v>
      </c>
      <c r="I18" s="79">
        <v>158</v>
      </c>
      <c r="J18" s="79">
        <v>20</v>
      </c>
      <c r="K18" s="180" t="s">
        <v>9</v>
      </c>
      <c r="L18" s="169" t="s">
        <v>156</v>
      </c>
      <c r="M18" s="170"/>
    </row>
    <row r="19" spans="1:14" s="24" customFormat="1">
      <c r="A19" s="203">
        <f t="shared" ref="A19:A27" si="0">A18+1</f>
        <v>2</v>
      </c>
      <c r="B19" s="193" t="s">
        <v>192</v>
      </c>
      <c r="C19" s="200"/>
      <c r="D19" s="172">
        <v>1999</v>
      </c>
      <c r="E19" s="172" t="s">
        <v>9</v>
      </c>
      <c r="F19" s="172" t="s">
        <v>54</v>
      </c>
      <c r="G19" s="172"/>
      <c r="H19" s="172">
        <v>55.4</v>
      </c>
      <c r="I19" s="61">
        <v>136</v>
      </c>
      <c r="J19" s="82">
        <v>18</v>
      </c>
      <c r="K19" s="172" t="s">
        <v>9</v>
      </c>
      <c r="L19" s="169" t="s">
        <v>197</v>
      </c>
      <c r="M19" s="170"/>
    </row>
    <row r="20" spans="1:14" s="24" customFormat="1">
      <c r="A20" s="203">
        <f t="shared" si="0"/>
        <v>3</v>
      </c>
      <c r="B20" s="189" t="s">
        <v>200</v>
      </c>
      <c r="C20" s="200"/>
      <c r="D20" s="172">
        <v>1999</v>
      </c>
      <c r="E20" s="172" t="s">
        <v>10</v>
      </c>
      <c r="F20" s="172" t="s">
        <v>102</v>
      </c>
      <c r="G20" s="172" t="s">
        <v>202</v>
      </c>
      <c r="H20" s="167">
        <v>62.9</v>
      </c>
      <c r="I20" s="79">
        <v>124</v>
      </c>
      <c r="J20" s="79">
        <v>16</v>
      </c>
      <c r="K20" s="172" t="s">
        <v>10</v>
      </c>
      <c r="L20" s="169" t="s">
        <v>56</v>
      </c>
      <c r="M20" s="170"/>
    </row>
    <row r="21" spans="1:14" s="24" customFormat="1" ht="24.75">
      <c r="A21" s="203">
        <f t="shared" si="0"/>
        <v>4</v>
      </c>
      <c r="B21" s="193" t="s">
        <v>163</v>
      </c>
      <c r="C21" s="200"/>
      <c r="D21" s="177">
        <v>2000</v>
      </c>
      <c r="E21" s="180" t="s">
        <v>10</v>
      </c>
      <c r="F21" s="172" t="s">
        <v>112</v>
      </c>
      <c r="G21" s="218" t="s">
        <v>170</v>
      </c>
      <c r="H21" s="168">
        <v>57.84</v>
      </c>
      <c r="I21" s="79">
        <v>115</v>
      </c>
      <c r="J21" s="79">
        <v>15</v>
      </c>
      <c r="K21" s="166" t="s">
        <v>10</v>
      </c>
      <c r="L21" s="169" t="s">
        <v>169</v>
      </c>
      <c r="M21" s="170"/>
    </row>
    <row r="22" spans="1:14" s="24" customFormat="1">
      <c r="A22" s="203">
        <f t="shared" si="0"/>
        <v>5</v>
      </c>
      <c r="B22" s="189" t="s">
        <v>153</v>
      </c>
      <c r="C22" s="200"/>
      <c r="D22" s="178">
        <v>2001</v>
      </c>
      <c r="E22" s="180" t="s">
        <v>10</v>
      </c>
      <c r="F22" s="180" t="s">
        <v>154</v>
      </c>
      <c r="G22" s="180" t="s">
        <v>155</v>
      </c>
      <c r="H22" s="173">
        <v>52.35</v>
      </c>
      <c r="I22" s="82">
        <v>95</v>
      </c>
      <c r="J22" s="82">
        <v>14</v>
      </c>
      <c r="K22" s="180" t="s">
        <v>10</v>
      </c>
      <c r="L22" s="169" t="s">
        <v>156</v>
      </c>
      <c r="M22" s="170"/>
    </row>
    <row r="23" spans="1:14" s="24" customFormat="1">
      <c r="A23" s="203">
        <f t="shared" si="0"/>
        <v>6</v>
      </c>
      <c r="B23" s="189" t="s">
        <v>212</v>
      </c>
      <c r="C23" s="200"/>
      <c r="D23" s="182">
        <v>1999</v>
      </c>
      <c r="E23" s="166" t="s">
        <v>10</v>
      </c>
      <c r="F23" s="166" t="s">
        <v>57</v>
      </c>
      <c r="G23" s="176"/>
      <c r="H23" s="168">
        <v>59.56</v>
      </c>
      <c r="I23" s="20">
        <v>86</v>
      </c>
      <c r="J23" s="20">
        <v>13</v>
      </c>
      <c r="K23" s="166" t="s">
        <v>10</v>
      </c>
      <c r="L23" s="169" t="s">
        <v>216</v>
      </c>
      <c r="M23" s="170"/>
    </row>
    <row r="24" spans="1:14" s="24" customFormat="1">
      <c r="A24" s="203">
        <f t="shared" si="0"/>
        <v>7</v>
      </c>
      <c r="B24" s="193" t="s">
        <v>270</v>
      </c>
      <c r="C24" s="200"/>
      <c r="D24" s="172">
        <v>1999</v>
      </c>
      <c r="E24" s="180" t="s">
        <v>10</v>
      </c>
      <c r="F24" s="172" t="s">
        <v>52</v>
      </c>
      <c r="G24" s="167"/>
      <c r="H24" s="173">
        <v>62</v>
      </c>
      <c r="I24" s="79">
        <v>83</v>
      </c>
      <c r="J24" s="79">
        <v>12</v>
      </c>
      <c r="K24" s="167" t="s">
        <v>10</v>
      </c>
      <c r="L24" s="169" t="s">
        <v>271</v>
      </c>
      <c r="M24" s="170"/>
    </row>
    <row r="25" spans="1:14" s="24" customFormat="1">
      <c r="A25" s="203">
        <f t="shared" si="0"/>
        <v>8</v>
      </c>
      <c r="B25" s="189" t="s">
        <v>213</v>
      </c>
      <c r="C25" s="200"/>
      <c r="D25" s="182">
        <v>1999</v>
      </c>
      <c r="E25" s="172">
        <v>1</v>
      </c>
      <c r="F25" s="166" t="s">
        <v>57</v>
      </c>
      <c r="G25" s="167"/>
      <c r="H25" s="168">
        <v>63</v>
      </c>
      <c r="I25" s="79">
        <v>53</v>
      </c>
      <c r="J25" s="79">
        <v>11</v>
      </c>
      <c r="K25" s="167"/>
      <c r="L25" s="169" t="s">
        <v>215</v>
      </c>
      <c r="M25" s="170"/>
    </row>
    <row r="26" spans="1:14" s="24" customFormat="1" ht="25.5">
      <c r="A26" s="203">
        <f t="shared" si="0"/>
        <v>9</v>
      </c>
      <c r="B26" s="189" t="s">
        <v>284</v>
      </c>
      <c r="C26" s="200"/>
      <c r="D26" s="182">
        <v>2001</v>
      </c>
      <c r="E26" s="166">
        <v>1</v>
      </c>
      <c r="F26" s="172" t="s">
        <v>265</v>
      </c>
      <c r="G26" s="176" t="s">
        <v>267</v>
      </c>
      <c r="H26" s="225">
        <v>62</v>
      </c>
      <c r="I26" s="31">
        <v>51</v>
      </c>
      <c r="J26" s="32" t="s">
        <v>285</v>
      </c>
      <c r="K26" s="178"/>
      <c r="L26" s="169" t="s">
        <v>266</v>
      </c>
      <c r="M26" s="77"/>
    </row>
    <row r="27" spans="1:14" s="24" customFormat="1" ht="25.5">
      <c r="A27" s="203">
        <f t="shared" si="0"/>
        <v>10</v>
      </c>
      <c r="B27" s="193" t="s">
        <v>283</v>
      </c>
      <c r="C27" s="171"/>
      <c r="D27" s="172">
        <v>2001</v>
      </c>
      <c r="E27" s="172">
        <v>1</v>
      </c>
      <c r="F27" s="172" t="s">
        <v>265</v>
      </c>
      <c r="G27" s="176" t="s">
        <v>267</v>
      </c>
      <c r="H27" s="225">
        <v>58</v>
      </c>
      <c r="I27" s="36">
        <v>49</v>
      </c>
      <c r="J27" s="227" t="s">
        <v>285</v>
      </c>
      <c r="K27" s="172"/>
      <c r="L27" s="169" t="s">
        <v>266</v>
      </c>
      <c r="M27" s="78"/>
    </row>
    <row r="28" spans="1:14" s="2" customFormat="1">
      <c r="A28" s="37"/>
      <c r="B28" s="38"/>
      <c r="C28" s="39"/>
      <c r="D28" s="40"/>
      <c r="E28" s="41"/>
      <c r="F28" s="42"/>
      <c r="G28" s="43"/>
      <c r="H28" s="44"/>
      <c r="I28" s="42"/>
      <c r="J28" s="45"/>
      <c r="K28" s="42"/>
      <c r="L28" s="46"/>
      <c r="M28" s="47"/>
    </row>
    <row r="29" spans="1:14" s="2" customFormat="1">
      <c r="A29" s="37"/>
      <c r="B29" s="48"/>
      <c r="C29" s="39"/>
      <c r="D29" s="40"/>
      <c r="E29" s="41"/>
      <c r="F29" s="42"/>
      <c r="G29" s="43"/>
      <c r="H29" s="44"/>
      <c r="I29" s="42"/>
      <c r="J29" s="45"/>
      <c r="K29" s="42"/>
      <c r="L29" s="46"/>
      <c r="M29" s="47"/>
    </row>
    <row r="30" spans="1:14">
      <c r="A30" s="8"/>
      <c r="B30" s="28"/>
      <c r="C30" s="28"/>
      <c r="D30" s="40"/>
      <c r="E30" s="42"/>
      <c r="F30" s="42"/>
      <c r="G30" s="42"/>
      <c r="H30" s="44"/>
      <c r="I30" s="42"/>
      <c r="J30" s="42"/>
      <c r="K30" s="42"/>
      <c r="L30" s="49"/>
      <c r="M30" s="49"/>
      <c r="N30" s="2"/>
    </row>
    <row r="31" spans="1:14" s="2" customFormat="1">
      <c r="A31" s="26" t="s">
        <v>24</v>
      </c>
      <c r="B31" s="26"/>
      <c r="C31" s="26"/>
      <c r="D31" s="27" t="s">
        <v>237</v>
      </c>
      <c r="E31" s="26"/>
      <c r="F31" s="28"/>
      <c r="G31" s="26"/>
      <c r="H31" s="26" t="s">
        <v>365</v>
      </c>
      <c r="I31" s="26"/>
      <c r="J31" s="26"/>
      <c r="K31" s="26"/>
      <c r="L31" s="29"/>
      <c r="M31" s="26"/>
    </row>
    <row r="32" spans="1:14" s="2" customFormat="1">
      <c r="A32" s="26"/>
      <c r="B32" s="26"/>
      <c r="C32" s="26"/>
      <c r="D32" s="26"/>
      <c r="E32" s="26"/>
      <c r="H32" s="26"/>
      <c r="I32" s="26"/>
      <c r="J32" s="26"/>
      <c r="K32" s="26"/>
      <c r="L32" s="26"/>
      <c r="M32" s="26"/>
    </row>
    <row r="33" spans="1:13" s="2" customFormat="1">
      <c r="A33" s="26" t="s">
        <v>25</v>
      </c>
      <c r="B33" s="26"/>
      <c r="C33" s="26"/>
      <c r="D33" s="27" t="s">
        <v>238</v>
      </c>
      <c r="E33" s="26"/>
      <c r="F33" s="26"/>
      <c r="G33" s="26"/>
      <c r="H33" s="26" t="s">
        <v>366</v>
      </c>
      <c r="I33" s="26"/>
      <c r="J33" s="26"/>
      <c r="K33" s="26"/>
      <c r="L33" s="27"/>
      <c r="M33" s="26"/>
    </row>
    <row r="34" spans="1:13" ht="7.5" customHeight="1"/>
  </sheetData>
  <sheetProtection selectLockedCells="1" selectUnlockedCells="1"/>
  <sortState ref="B26:M27">
    <sortCondition descending="1" ref="I26:I27"/>
  </sortState>
  <mergeCells count="31">
    <mergeCell ref="B18:C18"/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  <mergeCell ref="A9:C9"/>
    <mergeCell ref="D9:J9"/>
    <mergeCell ref="K9:M9"/>
    <mergeCell ref="A10:C11"/>
    <mergeCell ref="D10:J10"/>
    <mergeCell ref="D11:J11"/>
    <mergeCell ref="A16:A17"/>
    <mergeCell ref="I16:I17"/>
    <mergeCell ref="J16:J17"/>
    <mergeCell ref="B16:C17"/>
    <mergeCell ref="D16:D17"/>
    <mergeCell ref="E16:E17"/>
    <mergeCell ref="F16:F17"/>
    <mergeCell ref="H16:H17"/>
    <mergeCell ref="F12:G12"/>
  </mergeCells>
  <pageMargins left="0.31527777777777777" right="0.39374999999999999" top="1.2201388888888889" bottom="0.98402777777777772" header="0.51180555555555551" footer="0.51180555555555551"/>
  <pageSetup paperSize="9" scale="97" firstPageNumber="0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topLeftCell="A3" zoomScale="80" zoomScaleNormal="80" workbookViewId="0">
      <selection sqref="A1:M35"/>
    </sheetView>
  </sheetViews>
  <sheetFormatPr defaultRowHeight="12.75"/>
  <cols>
    <col min="1" max="1" width="6.140625" customWidth="1"/>
    <col min="2" max="2" width="12.28515625" customWidth="1"/>
    <col min="3" max="3" width="9.85546875" customWidth="1"/>
    <col min="4" max="4" width="11" customWidth="1"/>
    <col min="5" max="5" width="10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8.140625" customWidth="1"/>
  </cols>
  <sheetData>
    <row r="1" spans="1:18" s="2" customFormat="1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 s="2" customFormat="1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s="2" customFormat="1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 s="2" customFormat="1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 s="2" customFormat="1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 s="2" customFormat="1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 s="2" customFormat="1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26</v>
      </c>
      <c r="L7" s="331"/>
      <c r="M7" s="331"/>
    </row>
    <row r="8" spans="1:18" s="2" customFormat="1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s="2" customFormat="1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20" t="s">
        <v>7</v>
      </c>
      <c r="L9" s="320"/>
      <c r="M9" s="320"/>
    </row>
    <row r="10" spans="1:18">
      <c r="A10" s="322">
        <v>213</v>
      </c>
      <c r="B10" s="322"/>
      <c r="C10" s="322"/>
      <c r="D10" s="323" t="s">
        <v>27</v>
      </c>
      <c r="E10" s="323"/>
      <c r="F10" s="323"/>
      <c r="G10" s="323"/>
      <c r="H10" s="323"/>
      <c r="I10" s="323"/>
      <c r="J10" s="323"/>
      <c r="K10" s="158" t="s">
        <v>8</v>
      </c>
      <c r="L10" s="158" t="s">
        <v>9</v>
      </c>
      <c r="M10" s="158" t="s">
        <v>10</v>
      </c>
    </row>
    <row r="11" spans="1:18">
      <c r="A11" s="322"/>
      <c r="B11" s="322"/>
      <c r="C11" s="322"/>
      <c r="D11" s="323" t="s">
        <v>224</v>
      </c>
      <c r="E11" s="323"/>
      <c r="F11" s="323"/>
      <c r="G11" s="323"/>
      <c r="H11" s="323"/>
      <c r="I11" s="323"/>
      <c r="J11" s="323"/>
      <c r="K11" s="158">
        <v>181</v>
      </c>
      <c r="L11" s="158">
        <v>146</v>
      </c>
      <c r="M11" s="158">
        <v>86</v>
      </c>
    </row>
    <row r="12" spans="1:18">
      <c r="A12" s="6"/>
      <c r="B12" s="6"/>
      <c r="C12" s="6"/>
      <c r="D12" s="159"/>
      <c r="E12" s="159"/>
      <c r="F12" s="287" t="s">
        <v>364</v>
      </c>
      <c r="G12" s="159"/>
      <c r="H12" s="159"/>
      <c r="I12" s="159"/>
      <c r="J12" s="159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159"/>
      <c r="E13" s="159"/>
      <c r="F13" s="159"/>
      <c r="G13" s="159"/>
      <c r="H13" s="159"/>
      <c r="I13" s="159"/>
      <c r="J13" s="159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159"/>
      <c r="E14" s="159"/>
      <c r="F14" s="159"/>
      <c r="G14" s="159"/>
      <c r="H14" s="159"/>
      <c r="I14" s="159"/>
      <c r="J14" s="159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319" t="s">
        <v>13</v>
      </c>
      <c r="B16" s="319" t="s">
        <v>14</v>
      </c>
      <c r="C16" s="319"/>
      <c r="D16" s="319" t="s">
        <v>15</v>
      </c>
      <c r="E16" s="319" t="s">
        <v>16</v>
      </c>
      <c r="F16" s="319" t="s">
        <v>17</v>
      </c>
      <c r="G16" s="319" t="s">
        <v>18</v>
      </c>
      <c r="H16" s="319" t="s">
        <v>19</v>
      </c>
      <c r="I16" s="319" t="s">
        <v>27</v>
      </c>
      <c r="J16" s="319" t="s">
        <v>21</v>
      </c>
      <c r="K16" s="319" t="s">
        <v>22</v>
      </c>
      <c r="L16" s="319" t="s">
        <v>23</v>
      </c>
      <c r="M16" s="319"/>
    </row>
    <row r="17" spans="1:14" ht="12.7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</row>
    <row r="18" spans="1:14" s="2" customFormat="1">
      <c r="A18" s="30">
        <v>1</v>
      </c>
      <c r="B18" s="174" t="s">
        <v>127</v>
      </c>
      <c r="C18" s="199"/>
      <c r="D18" s="172" t="s">
        <v>128</v>
      </c>
      <c r="E18" s="172" t="s">
        <v>8</v>
      </c>
      <c r="F18" s="166" t="s">
        <v>40</v>
      </c>
      <c r="G18" s="167"/>
      <c r="H18" s="173">
        <v>80.95</v>
      </c>
      <c r="I18" s="82">
        <v>207</v>
      </c>
      <c r="J18" s="79">
        <v>20</v>
      </c>
      <c r="K18" s="167" t="s">
        <v>8</v>
      </c>
      <c r="L18" s="169" t="s">
        <v>129</v>
      </c>
      <c r="M18" s="170"/>
    </row>
    <row r="19" spans="1:14" s="2" customFormat="1">
      <c r="A19" s="30">
        <f t="shared" ref="A19:A27" si="0">A18+1</f>
        <v>2</v>
      </c>
      <c r="B19" s="174" t="s">
        <v>175</v>
      </c>
      <c r="C19" s="199"/>
      <c r="D19" s="172">
        <v>1999</v>
      </c>
      <c r="E19" s="172" t="s">
        <v>8</v>
      </c>
      <c r="F19" s="180" t="s">
        <v>50</v>
      </c>
      <c r="G19" s="183" t="s">
        <v>177</v>
      </c>
      <c r="H19" s="225">
        <v>63.65</v>
      </c>
      <c r="I19" s="80">
        <v>168</v>
      </c>
      <c r="J19" s="52">
        <v>18</v>
      </c>
      <c r="K19" s="172" t="s">
        <v>9</v>
      </c>
      <c r="L19" s="169" t="s">
        <v>176</v>
      </c>
      <c r="M19" s="170"/>
    </row>
    <row r="20" spans="1:14" s="2" customFormat="1">
      <c r="A20" s="30">
        <f t="shared" si="0"/>
        <v>3</v>
      </c>
      <c r="B20" s="193" t="s">
        <v>194</v>
      </c>
      <c r="C20" s="200"/>
      <c r="D20" s="177">
        <v>1999</v>
      </c>
      <c r="E20" s="166" t="s">
        <v>9</v>
      </c>
      <c r="F20" s="172" t="s">
        <v>54</v>
      </c>
      <c r="G20" s="167" t="s">
        <v>196</v>
      </c>
      <c r="H20" s="168">
        <v>85</v>
      </c>
      <c r="I20" s="79">
        <v>157</v>
      </c>
      <c r="J20" s="79">
        <v>16</v>
      </c>
      <c r="K20" s="167" t="s">
        <v>9</v>
      </c>
      <c r="L20" s="169" t="s">
        <v>199</v>
      </c>
      <c r="M20" s="170"/>
    </row>
    <row r="21" spans="1:14" s="2" customFormat="1">
      <c r="A21" s="30">
        <f t="shared" si="0"/>
        <v>4</v>
      </c>
      <c r="B21" s="193" t="s">
        <v>180</v>
      </c>
      <c r="C21" s="200"/>
      <c r="D21" s="172">
        <v>1999</v>
      </c>
      <c r="E21" s="166" t="s">
        <v>10</v>
      </c>
      <c r="F21" s="172" t="s">
        <v>52</v>
      </c>
      <c r="G21" s="188"/>
      <c r="H21" s="173">
        <v>84.4</v>
      </c>
      <c r="I21" s="79">
        <v>121</v>
      </c>
      <c r="J21" s="79">
        <v>15</v>
      </c>
      <c r="K21" s="167" t="s">
        <v>10</v>
      </c>
      <c r="L21" s="169" t="s">
        <v>187</v>
      </c>
      <c r="M21" s="170"/>
    </row>
    <row r="22" spans="1:14" s="2" customFormat="1">
      <c r="A22" s="30">
        <f t="shared" si="0"/>
        <v>5</v>
      </c>
      <c r="B22" s="189" t="s">
        <v>146</v>
      </c>
      <c r="C22" s="200"/>
      <c r="D22" s="172">
        <v>1999</v>
      </c>
      <c r="E22" s="172" t="s">
        <v>9</v>
      </c>
      <c r="F22" s="172" t="s">
        <v>61</v>
      </c>
      <c r="G22" s="172"/>
      <c r="H22" s="168">
        <v>113.1</v>
      </c>
      <c r="I22" s="79">
        <v>120</v>
      </c>
      <c r="J22" s="79">
        <v>14</v>
      </c>
      <c r="K22" s="172" t="s">
        <v>10</v>
      </c>
      <c r="L22" s="169" t="s">
        <v>62</v>
      </c>
      <c r="M22" s="170"/>
    </row>
    <row r="23" spans="1:14" s="24" customFormat="1" ht="25.5">
      <c r="A23" s="203">
        <f t="shared" si="0"/>
        <v>6</v>
      </c>
      <c r="B23" s="189" t="s">
        <v>134</v>
      </c>
      <c r="C23" s="200"/>
      <c r="D23" s="165">
        <v>2000</v>
      </c>
      <c r="E23" s="172" t="s">
        <v>10</v>
      </c>
      <c r="F23" s="172" t="s">
        <v>41</v>
      </c>
      <c r="G23" s="172" t="s">
        <v>136</v>
      </c>
      <c r="H23" s="225">
        <v>84.7</v>
      </c>
      <c r="I23" s="15">
        <v>110</v>
      </c>
      <c r="J23" s="15">
        <v>13</v>
      </c>
      <c r="K23" s="172" t="s">
        <v>10</v>
      </c>
      <c r="L23" s="169" t="s">
        <v>135</v>
      </c>
      <c r="M23" s="170"/>
    </row>
    <row r="24" spans="1:14" s="2" customFormat="1">
      <c r="A24" s="30">
        <f t="shared" si="0"/>
        <v>7</v>
      </c>
      <c r="B24" s="189" t="s">
        <v>211</v>
      </c>
      <c r="C24" s="171"/>
      <c r="D24" s="182">
        <v>1999</v>
      </c>
      <c r="E24" s="166" t="s">
        <v>9</v>
      </c>
      <c r="F24" s="166" t="s">
        <v>57</v>
      </c>
      <c r="G24" s="172"/>
      <c r="H24" s="168">
        <v>105.9</v>
      </c>
      <c r="I24" s="61">
        <v>95</v>
      </c>
      <c r="J24" s="82">
        <v>12</v>
      </c>
      <c r="K24" s="166" t="s">
        <v>10</v>
      </c>
      <c r="L24" s="169" t="s">
        <v>216</v>
      </c>
      <c r="M24" s="170"/>
    </row>
    <row r="25" spans="1:14" s="24" customFormat="1" ht="25.5">
      <c r="A25" s="203">
        <f t="shared" si="0"/>
        <v>8</v>
      </c>
      <c r="B25" s="189" t="s">
        <v>133</v>
      </c>
      <c r="C25" s="200"/>
      <c r="D25" s="165">
        <v>2000</v>
      </c>
      <c r="E25" s="172" t="s">
        <v>9</v>
      </c>
      <c r="F25" s="172" t="s">
        <v>41</v>
      </c>
      <c r="G25" s="172" t="s">
        <v>136</v>
      </c>
      <c r="H25" s="168">
        <v>67.3</v>
      </c>
      <c r="I25" s="82">
        <v>82</v>
      </c>
      <c r="J25" s="79">
        <v>11</v>
      </c>
      <c r="K25" s="178"/>
      <c r="L25" s="169" t="s">
        <v>135</v>
      </c>
      <c r="M25" s="170"/>
    </row>
    <row r="26" spans="1:14" s="24" customFormat="1" ht="25.5">
      <c r="A26" s="203">
        <f t="shared" si="0"/>
        <v>9</v>
      </c>
      <c r="B26" s="230" t="s">
        <v>287</v>
      </c>
      <c r="C26" s="232"/>
      <c r="D26" s="34">
        <v>2001</v>
      </c>
      <c r="E26" s="229">
        <v>1</v>
      </c>
      <c r="F26" s="172" t="s">
        <v>265</v>
      </c>
      <c r="G26" s="176" t="s">
        <v>267</v>
      </c>
      <c r="H26" s="225">
        <v>62</v>
      </c>
      <c r="I26" s="31">
        <v>81</v>
      </c>
      <c r="J26" s="32" t="s">
        <v>285</v>
      </c>
      <c r="K26" s="178"/>
      <c r="L26" s="169" t="s">
        <v>266</v>
      </c>
      <c r="M26" s="77"/>
    </row>
    <row r="27" spans="1:14" s="24" customFormat="1" ht="25.5">
      <c r="A27" s="203">
        <f t="shared" si="0"/>
        <v>10</v>
      </c>
      <c r="B27" s="231" t="s">
        <v>286</v>
      </c>
      <c r="C27" s="233"/>
      <c r="D27" s="34">
        <v>2001</v>
      </c>
      <c r="E27" s="228">
        <v>1</v>
      </c>
      <c r="F27" s="172" t="s">
        <v>265</v>
      </c>
      <c r="G27" s="176" t="s">
        <v>267</v>
      </c>
      <c r="H27" s="225">
        <v>58</v>
      </c>
      <c r="I27" s="36">
        <v>79</v>
      </c>
      <c r="J27" s="227" t="s">
        <v>285</v>
      </c>
      <c r="K27" s="172"/>
      <c r="L27" s="169" t="s">
        <v>266</v>
      </c>
      <c r="M27" s="78"/>
    </row>
    <row r="28" spans="1:14" s="2" customFormat="1">
      <c r="A28" s="37"/>
      <c r="B28" s="38"/>
      <c r="C28" s="39"/>
      <c r="D28" s="40"/>
      <c r="E28" s="160"/>
      <c r="F28" s="157"/>
      <c r="G28" s="43"/>
      <c r="H28" s="44"/>
      <c r="I28" s="157"/>
      <c r="J28" s="45"/>
      <c r="K28" s="157"/>
      <c r="L28" s="46"/>
      <c r="M28" s="47"/>
    </row>
    <row r="29" spans="1:14" s="2" customFormat="1">
      <c r="A29" s="37"/>
      <c r="B29" s="48"/>
      <c r="C29" s="39"/>
      <c r="D29" s="40"/>
      <c r="E29" s="160"/>
      <c r="F29" s="157"/>
      <c r="G29" s="43"/>
      <c r="H29" s="44"/>
      <c r="I29" s="157"/>
      <c r="J29" s="45"/>
      <c r="K29" s="157"/>
      <c r="L29" s="46"/>
      <c r="M29" s="47"/>
    </row>
    <row r="30" spans="1:14">
      <c r="A30" s="159"/>
      <c r="B30" s="28"/>
      <c r="C30" s="28"/>
      <c r="D30" s="40"/>
      <c r="E30" s="157"/>
      <c r="F30" s="157"/>
      <c r="G30" s="157"/>
      <c r="H30" s="44"/>
      <c r="I30" s="157"/>
      <c r="J30" s="157"/>
      <c r="K30" s="157"/>
      <c r="L30" s="49"/>
      <c r="M30" s="49"/>
      <c r="N30" s="2"/>
    </row>
    <row r="31" spans="1:14" s="2" customFormat="1">
      <c r="A31" s="26" t="s">
        <v>24</v>
      </c>
      <c r="B31" s="26"/>
      <c r="C31" s="26"/>
      <c r="D31" s="192" t="s">
        <v>237</v>
      </c>
      <c r="E31" s="26"/>
      <c r="F31" s="28"/>
      <c r="G31" s="26"/>
      <c r="H31" s="26" t="s">
        <v>367</v>
      </c>
      <c r="I31" s="26"/>
      <c r="J31" s="26"/>
      <c r="K31" s="26"/>
      <c r="L31" s="29"/>
      <c r="M31" s="26"/>
    </row>
    <row r="32" spans="1:14" s="2" customFormat="1">
      <c r="A32" s="26"/>
      <c r="B32" s="26"/>
      <c r="C32" s="26"/>
      <c r="D32" s="26"/>
      <c r="E32" s="26"/>
      <c r="H32" s="26"/>
      <c r="I32" s="26"/>
      <c r="J32" s="26"/>
      <c r="K32" s="26"/>
      <c r="L32" s="26"/>
      <c r="M32" s="26"/>
    </row>
    <row r="33" spans="1:13" s="2" customFormat="1">
      <c r="A33" s="26" t="s">
        <v>25</v>
      </c>
      <c r="B33" s="26"/>
      <c r="C33" s="26"/>
      <c r="D33" s="192" t="s">
        <v>238</v>
      </c>
      <c r="E33" s="26"/>
      <c r="F33" s="26"/>
      <c r="G33" s="26"/>
      <c r="H33" s="26" t="s">
        <v>368</v>
      </c>
      <c r="I33" s="26"/>
      <c r="J33" s="26"/>
      <c r="K33" s="26"/>
      <c r="L33" s="163"/>
      <c r="M33" s="26"/>
    </row>
    <row r="34" spans="1:13" ht="7.5" customHeight="1"/>
  </sheetData>
  <sheetProtection selectLockedCells="1" selectUnlockedCells="1"/>
  <sortState ref="B26:M27">
    <sortCondition descending="1" ref="I26:I27"/>
  </sortState>
  <mergeCells count="29"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  <mergeCell ref="A9:C9"/>
    <mergeCell ref="D9:J9"/>
    <mergeCell ref="K9:M9"/>
    <mergeCell ref="A10:C11"/>
    <mergeCell ref="D10:J10"/>
    <mergeCell ref="D11:J11"/>
    <mergeCell ref="A16:A17"/>
    <mergeCell ref="I16:I17"/>
    <mergeCell ref="J16:J17"/>
    <mergeCell ref="B16:C17"/>
    <mergeCell ref="D16:D17"/>
    <mergeCell ref="E16:E17"/>
    <mergeCell ref="F16:F17"/>
    <mergeCell ref="H16:H17"/>
  </mergeCells>
  <pageMargins left="0.31527777777777777" right="0.39374999999999999" top="1.2201388888888889" bottom="0.98402777777777772" header="0.51180555555555551" footer="0.51180555555555551"/>
  <pageSetup paperSize="9" scale="94" firstPageNumber="0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P22" sqref="P22"/>
    </sheetView>
  </sheetViews>
  <sheetFormatPr defaultRowHeight="12.75"/>
  <cols>
    <col min="1" max="1" width="6.140625" customWidth="1"/>
    <col min="2" max="2" width="12.28515625" customWidth="1"/>
    <col min="3" max="3" width="9.85546875" customWidth="1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0.140625" customWidth="1"/>
  </cols>
  <sheetData>
    <row r="1" spans="1:18" s="2" customFormat="1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 s="2" customFormat="1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s="2" customFormat="1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 s="2" customFormat="1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 s="2" customFormat="1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 s="2" customFormat="1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 s="2" customFormat="1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26</v>
      </c>
      <c r="L7" s="331"/>
      <c r="M7" s="331"/>
    </row>
    <row r="8" spans="1:18" s="2" customFormat="1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s="2" customFormat="1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20" t="s">
        <v>7</v>
      </c>
      <c r="L9" s="320"/>
      <c r="M9" s="320"/>
    </row>
    <row r="10" spans="1:18">
      <c r="A10" s="322">
        <v>27</v>
      </c>
      <c r="B10" s="322"/>
      <c r="C10" s="322"/>
      <c r="D10" s="323" t="s">
        <v>35</v>
      </c>
      <c r="E10" s="323"/>
      <c r="F10" s="323"/>
      <c r="G10" s="323"/>
      <c r="H10" s="323"/>
      <c r="I10" s="323"/>
      <c r="J10" s="323"/>
      <c r="K10" s="3" t="s">
        <v>8</v>
      </c>
      <c r="L10" s="3" t="s">
        <v>9</v>
      </c>
      <c r="M10" s="3" t="s">
        <v>10</v>
      </c>
    </row>
    <row r="11" spans="1:18">
      <c r="A11" s="322"/>
      <c r="B11" s="322"/>
      <c r="C11" s="322"/>
      <c r="D11" s="323" t="s">
        <v>223</v>
      </c>
      <c r="E11" s="323"/>
      <c r="F11" s="323"/>
      <c r="G11" s="323"/>
      <c r="H11" s="323"/>
      <c r="I11" s="323"/>
      <c r="J11" s="323"/>
      <c r="K11" s="3">
        <v>59</v>
      </c>
      <c r="L11" s="3">
        <v>44</v>
      </c>
      <c r="M11" s="3">
        <v>35</v>
      </c>
    </row>
    <row r="12" spans="1:18">
      <c r="A12" s="6"/>
      <c r="B12" s="6"/>
      <c r="C12" s="6"/>
      <c r="D12" s="8"/>
      <c r="E12" s="8"/>
      <c r="F12" s="287" t="s">
        <v>364</v>
      </c>
      <c r="G12" s="8"/>
      <c r="H12" s="8"/>
      <c r="I12" s="8"/>
      <c r="J12" s="8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319" t="s">
        <v>13</v>
      </c>
      <c r="B16" s="319" t="s">
        <v>14</v>
      </c>
      <c r="C16" s="319"/>
      <c r="D16" s="319" t="s">
        <v>15</v>
      </c>
      <c r="E16" s="319" t="s">
        <v>16</v>
      </c>
      <c r="F16" s="319" t="s">
        <v>17</v>
      </c>
      <c r="G16" s="319" t="s">
        <v>18</v>
      </c>
      <c r="H16" s="319" t="s">
        <v>19</v>
      </c>
      <c r="I16" s="319" t="s">
        <v>20</v>
      </c>
      <c r="J16" s="319" t="s">
        <v>21</v>
      </c>
      <c r="K16" s="319" t="s">
        <v>22</v>
      </c>
      <c r="L16" s="319" t="s">
        <v>23</v>
      </c>
      <c r="M16" s="319"/>
    </row>
    <row r="17" spans="1:14" ht="12.7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</row>
    <row r="18" spans="1:14" s="2" customFormat="1">
      <c r="A18" s="30">
        <v>1</v>
      </c>
      <c r="B18" s="193" t="s">
        <v>280</v>
      </c>
      <c r="C18" s="200"/>
      <c r="D18" s="182">
        <v>2000</v>
      </c>
      <c r="E18" s="166" t="s">
        <v>10</v>
      </c>
      <c r="F18" s="166" t="s">
        <v>44</v>
      </c>
      <c r="G18" s="180" t="s">
        <v>37</v>
      </c>
      <c r="H18" s="225">
        <v>58.46</v>
      </c>
      <c r="I18" s="204">
        <v>36</v>
      </c>
      <c r="J18" s="32">
        <v>20</v>
      </c>
      <c r="K18" s="223" t="s">
        <v>10</v>
      </c>
      <c r="L18" s="169" t="s">
        <v>46</v>
      </c>
      <c r="M18" s="33"/>
    </row>
    <row r="19" spans="1:14" s="2" customFormat="1">
      <c r="A19" s="30">
        <f>A18+1</f>
        <v>2</v>
      </c>
      <c r="B19" s="193" t="s">
        <v>218</v>
      </c>
      <c r="C19" s="200"/>
      <c r="D19" s="182">
        <v>2000</v>
      </c>
      <c r="E19" s="166" t="s">
        <v>10</v>
      </c>
      <c r="F19" s="166" t="s">
        <v>44</v>
      </c>
      <c r="G19" s="180" t="s">
        <v>37</v>
      </c>
      <c r="H19" s="225">
        <v>62.8</v>
      </c>
      <c r="I19" s="31">
        <v>32</v>
      </c>
      <c r="J19" s="32">
        <v>18</v>
      </c>
      <c r="K19" s="167"/>
      <c r="L19" s="169" t="s">
        <v>45</v>
      </c>
      <c r="M19" s="205"/>
    </row>
    <row r="20" spans="1:14" s="2" customFormat="1">
      <c r="A20" s="30">
        <f t="shared" ref="A20:A22" si="0">A19+1</f>
        <v>3</v>
      </c>
      <c r="B20" s="193" t="s">
        <v>192</v>
      </c>
      <c r="C20" s="200"/>
      <c r="D20" s="172">
        <v>1999</v>
      </c>
      <c r="E20" s="172" t="s">
        <v>9</v>
      </c>
      <c r="F20" s="172" t="s">
        <v>54</v>
      </c>
      <c r="G20" s="172"/>
      <c r="H20" s="225">
        <v>55.54</v>
      </c>
      <c r="I20" s="110">
        <v>3</v>
      </c>
      <c r="J20" s="35">
        <v>16</v>
      </c>
      <c r="K20" s="172"/>
      <c r="L20" s="169" t="s">
        <v>197</v>
      </c>
      <c r="M20" s="33"/>
    </row>
    <row r="21" spans="1:14" s="24" customFormat="1" ht="22.5">
      <c r="A21" s="203">
        <f t="shared" si="0"/>
        <v>4</v>
      </c>
      <c r="B21" s="193" t="s">
        <v>283</v>
      </c>
      <c r="C21" s="200"/>
      <c r="D21" s="172">
        <v>2001</v>
      </c>
      <c r="E21" s="172">
        <v>1</v>
      </c>
      <c r="F21" s="172" t="s">
        <v>265</v>
      </c>
      <c r="G21" s="284" t="s">
        <v>267</v>
      </c>
      <c r="H21" s="225">
        <v>58</v>
      </c>
      <c r="I21" s="36">
        <v>3</v>
      </c>
      <c r="J21" s="227" t="s">
        <v>285</v>
      </c>
      <c r="K21" s="172"/>
      <c r="L21" s="169" t="s">
        <v>266</v>
      </c>
      <c r="M21" s="77"/>
    </row>
    <row r="22" spans="1:14" s="24" customFormat="1" ht="22.5">
      <c r="A22" s="203">
        <f t="shared" si="0"/>
        <v>5</v>
      </c>
      <c r="B22" s="189" t="s">
        <v>284</v>
      </c>
      <c r="C22" s="171"/>
      <c r="D22" s="182">
        <v>2001</v>
      </c>
      <c r="E22" s="166">
        <v>1</v>
      </c>
      <c r="F22" s="172" t="s">
        <v>265</v>
      </c>
      <c r="G22" s="284" t="s">
        <v>267</v>
      </c>
      <c r="H22" s="225">
        <v>62</v>
      </c>
      <c r="I22" s="31">
        <v>2</v>
      </c>
      <c r="J22" s="32" t="s">
        <v>285</v>
      </c>
      <c r="K22" s="178"/>
      <c r="L22" s="169" t="s">
        <v>266</v>
      </c>
      <c r="M22" s="78"/>
    </row>
    <row r="23" spans="1:14" s="2" customFormat="1">
      <c r="A23" s="37"/>
      <c r="B23" s="38"/>
      <c r="C23" s="39"/>
      <c r="D23" s="40"/>
      <c r="E23" s="41"/>
      <c r="F23" s="42"/>
      <c r="G23" s="43"/>
      <c r="H23" s="44"/>
      <c r="I23" s="42"/>
      <c r="J23" s="45"/>
      <c r="K23" s="42"/>
      <c r="L23" s="46"/>
      <c r="M23" s="47"/>
    </row>
    <row r="24" spans="1:14">
      <c r="A24" s="8"/>
      <c r="B24" s="28"/>
      <c r="C24" s="28"/>
      <c r="D24" s="40"/>
      <c r="E24" s="42"/>
      <c r="F24" s="42"/>
      <c r="G24" s="42"/>
      <c r="H24" s="44"/>
      <c r="I24" s="42"/>
      <c r="J24" s="42"/>
      <c r="K24" s="42"/>
      <c r="L24" s="49"/>
      <c r="M24" s="49"/>
      <c r="N24" s="2"/>
    </row>
    <row r="25" spans="1:14" s="2" customFormat="1">
      <c r="A25" s="26" t="s">
        <v>24</v>
      </c>
      <c r="B25" s="26"/>
      <c r="C25" s="26"/>
      <c r="D25" s="192" t="s">
        <v>237</v>
      </c>
      <c r="E25" s="26"/>
      <c r="F25" s="28"/>
      <c r="G25" s="26"/>
      <c r="H25" s="26" t="s">
        <v>369</v>
      </c>
      <c r="I25" s="26"/>
      <c r="J25" s="26"/>
      <c r="K25" s="26"/>
      <c r="L25" s="29"/>
      <c r="M25" s="26"/>
    </row>
    <row r="26" spans="1:14" s="2" customFormat="1">
      <c r="A26" s="26"/>
      <c r="B26" s="26"/>
      <c r="C26" s="26"/>
      <c r="D26" s="26"/>
      <c r="E26" s="26"/>
      <c r="H26" s="26"/>
      <c r="I26" s="26"/>
      <c r="J26" s="26"/>
      <c r="K26" s="26"/>
      <c r="L26" s="26"/>
      <c r="M26" s="26"/>
    </row>
    <row r="27" spans="1:14" s="2" customFormat="1">
      <c r="A27" s="26" t="s">
        <v>25</v>
      </c>
      <c r="B27" s="26"/>
      <c r="C27" s="26"/>
      <c r="D27" s="192" t="s">
        <v>238</v>
      </c>
      <c r="E27" s="26"/>
      <c r="F27" s="26"/>
      <c r="G27" s="26"/>
      <c r="H27" s="26" t="s">
        <v>370</v>
      </c>
      <c r="I27" s="26"/>
      <c r="J27" s="26"/>
      <c r="K27" s="26"/>
      <c r="L27" s="27"/>
      <c r="M27" s="26"/>
    </row>
    <row r="28" spans="1:14" ht="7.5" customHeight="1"/>
  </sheetData>
  <sheetProtection selectLockedCells="1" selectUnlockedCells="1"/>
  <sortState ref="B18:M20">
    <sortCondition descending="1" ref="I18:I20"/>
  </sortState>
  <mergeCells count="29"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  <mergeCell ref="A9:C9"/>
    <mergeCell ref="D9:J9"/>
    <mergeCell ref="K9:M9"/>
    <mergeCell ref="A10:C11"/>
    <mergeCell ref="D10:J10"/>
    <mergeCell ref="D11:J11"/>
    <mergeCell ref="A16:A17"/>
    <mergeCell ref="I16:I17"/>
    <mergeCell ref="J16:J17"/>
    <mergeCell ref="B16:C17"/>
    <mergeCell ref="D16:D17"/>
    <mergeCell ref="E16:E17"/>
    <mergeCell ref="F16:F17"/>
    <mergeCell ref="H16:H17"/>
  </mergeCells>
  <pageMargins left="0.31527777777777777" right="0.39374999999999999" top="1.2201388888888889" bottom="0.98402777777777772" header="0.51180555555555551" footer="0.51180555555555551"/>
  <pageSetup paperSize="9" scale="95" firstPageNumber="0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9"/>
  <sheetViews>
    <sheetView topLeftCell="A7" workbookViewId="0">
      <selection activeCell="P33" sqref="P33"/>
    </sheetView>
  </sheetViews>
  <sheetFormatPr defaultRowHeight="12.75"/>
  <cols>
    <col min="1" max="1" width="6.140625" customWidth="1"/>
    <col min="2" max="2" width="12.28515625" customWidth="1"/>
    <col min="3" max="3" width="9.85546875" customWidth="1"/>
    <col min="4" max="4" width="9.140625" style="224"/>
    <col min="5" max="5" width="7.42578125" customWidth="1"/>
    <col min="6" max="6" width="19.85546875" customWidth="1"/>
    <col min="7" max="7" width="11.28515625" customWidth="1"/>
    <col min="8" max="9" width="7.5703125" customWidth="1"/>
    <col min="10" max="10" width="7.85546875" customWidth="1"/>
    <col min="11" max="11" width="8.42578125" customWidth="1"/>
    <col min="13" max="13" width="24.42578125" customWidth="1"/>
  </cols>
  <sheetData>
    <row r="1" spans="1:18" s="2" customFormat="1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 s="2" customFormat="1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s="2" customFormat="1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 s="2" customFormat="1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 s="2" customFormat="1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 s="2" customFormat="1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 s="2" customFormat="1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26</v>
      </c>
      <c r="L7" s="331"/>
      <c r="M7" s="331"/>
    </row>
    <row r="8" spans="1:18" s="2" customFormat="1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s="2" customFormat="1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20" t="s">
        <v>7</v>
      </c>
      <c r="L9" s="320"/>
      <c r="M9" s="320"/>
    </row>
    <row r="10" spans="1:18">
      <c r="A10" s="322">
        <v>73</v>
      </c>
      <c r="B10" s="322"/>
      <c r="C10" s="322"/>
      <c r="D10" s="323" t="s">
        <v>35</v>
      </c>
      <c r="E10" s="323"/>
      <c r="F10" s="323"/>
      <c r="G10" s="323"/>
      <c r="H10" s="323"/>
      <c r="I10" s="323"/>
      <c r="J10" s="323"/>
      <c r="K10" s="158" t="s">
        <v>8</v>
      </c>
      <c r="L10" s="158" t="s">
        <v>9</v>
      </c>
      <c r="M10" s="158" t="s">
        <v>10</v>
      </c>
    </row>
    <row r="11" spans="1:18">
      <c r="A11" s="322"/>
      <c r="B11" s="322"/>
      <c r="C11" s="322"/>
      <c r="D11" s="323" t="s">
        <v>224</v>
      </c>
      <c r="E11" s="323"/>
      <c r="F11" s="323"/>
      <c r="G11" s="323"/>
      <c r="H11" s="323"/>
      <c r="I11" s="323"/>
      <c r="J11" s="323"/>
      <c r="K11" s="158">
        <v>72</v>
      </c>
      <c r="L11" s="158">
        <v>56</v>
      </c>
      <c r="M11" s="158">
        <v>45</v>
      </c>
    </row>
    <row r="12" spans="1:18">
      <c r="A12" s="6"/>
      <c r="B12" s="6"/>
      <c r="C12" s="6"/>
      <c r="D12" s="222"/>
      <c r="E12" s="159"/>
      <c r="F12" s="287" t="s">
        <v>364</v>
      </c>
      <c r="G12" s="159"/>
      <c r="H12" s="159"/>
      <c r="I12" s="159"/>
      <c r="J12" s="159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222"/>
      <c r="E13" s="159"/>
      <c r="F13" s="159"/>
      <c r="G13" s="159"/>
      <c r="H13" s="159"/>
      <c r="I13" s="159"/>
      <c r="J13" s="159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222"/>
      <c r="E14" s="159"/>
      <c r="F14" s="159"/>
      <c r="G14" s="159"/>
      <c r="H14" s="159"/>
      <c r="I14" s="159"/>
      <c r="J14" s="159"/>
      <c r="K14" s="9"/>
      <c r="L14" s="9"/>
      <c r="M14" s="9"/>
    </row>
    <row r="15" spans="1:18">
      <c r="A15" s="2"/>
      <c r="B15" s="2"/>
      <c r="C15" s="2"/>
      <c r="D15" s="1"/>
      <c r="E15" s="2"/>
      <c r="F15" s="2"/>
      <c r="G15" s="2"/>
      <c r="H15" s="2"/>
      <c r="I15" s="2"/>
      <c r="J15" s="2"/>
      <c r="K15" s="2"/>
      <c r="L15" s="2"/>
      <c r="M15" s="2"/>
    </row>
    <row r="16" spans="1:18" ht="12.75" customHeight="1">
      <c r="A16" s="319" t="s">
        <v>13</v>
      </c>
      <c r="B16" s="319" t="s">
        <v>14</v>
      </c>
      <c r="C16" s="319"/>
      <c r="D16" s="319" t="s">
        <v>15</v>
      </c>
      <c r="E16" s="319" t="s">
        <v>16</v>
      </c>
      <c r="F16" s="319" t="s">
        <v>17</v>
      </c>
      <c r="G16" s="319" t="s">
        <v>18</v>
      </c>
      <c r="H16" s="319" t="s">
        <v>19</v>
      </c>
      <c r="I16" s="319" t="s">
        <v>20</v>
      </c>
      <c r="J16" s="319" t="s">
        <v>21</v>
      </c>
      <c r="K16" s="319" t="s">
        <v>22</v>
      </c>
      <c r="L16" s="319" t="s">
        <v>23</v>
      </c>
      <c r="M16" s="319"/>
    </row>
    <row r="17" spans="1:14" ht="12.7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</row>
    <row r="18" spans="1:14" s="24" customFormat="1">
      <c r="A18" s="203">
        <v>1</v>
      </c>
      <c r="B18" s="174" t="s">
        <v>127</v>
      </c>
      <c r="C18" s="199"/>
      <c r="D18" s="172" t="s">
        <v>128</v>
      </c>
      <c r="E18" s="164" t="s">
        <v>8</v>
      </c>
      <c r="F18" s="166" t="s">
        <v>40</v>
      </c>
      <c r="G18" s="167"/>
      <c r="H18" s="173">
        <v>81.75</v>
      </c>
      <c r="I18" s="318">
        <v>75</v>
      </c>
      <c r="J18" s="32">
        <v>20</v>
      </c>
      <c r="K18" s="147" t="s">
        <v>8</v>
      </c>
      <c r="L18" s="169" t="s">
        <v>129</v>
      </c>
      <c r="M18" s="77"/>
    </row>
    <row r="19" spans="1:14" s="24" customFormat="1">
      <c r="A19" s="203">
        <f>A18+1</f>
        <v>2</v>
      </c>
      <c r="B19" s="193" t="s">
        <v>194</v>
      </c>
      <c r="C19" s="200"/>
      <c r="D19" s="177">
        <v>1999</v>
      </c>
      <c r="E19" s="166" t="s">
        <v>9</v>
      </c>
      <c r="F19" s="172" t="s">
        <v>54</v>
      </c>
      <c r="G19" s="167" t="s">
        <v>196</v>
      </c>
      <c r="H19" s="168">
        <v>85.9</v>
      </c>
      <c r="I19" s="146">
        <v>65</v>
      </c>
      <c r="J19" s="32">
        <v>18</v>
      </c>
      <c r="K19" s="166" t="s">
        <v>9</v>
      </c>
      <c r="L19" s="169" t="s">
        <v>199</v>
      </c>
      <c r="M19" s="206"/>
    </row>
    <row r="20" spans="1:14" s="24" customFormat="1">
      <c r="A20" s="203">
        <f t="shared" ref="A20:A23" si="0">A19+1</f>
        <v>3</v>
      </c>
      <c r="B20" s="193" t="s">
        <v>146</v>
      </c>
      <c r="C20" s="200"/>
      <c r="D20" s="165">
        <v>1999</v>
      </c>
      <c r="E20" s="166" t="s">
        <v>9</v>
      </c>
      <c r="F20" s="167" t="s">
        <v>61</v>
      </c>
      <c r="G20" s="167"/>
      <c r="H20" s="168">
        <v>113</v>
      </c>
      <c r="I20" s="318">
        <v>35</v>
      </c>
      <c r="J20" s="32">
        <v>16</v>
      </c>
      <c r="K20" s="177"/>
      <c r="L20" s="169" t="s">
        <v>62</v>
      </c>
      <c r="M20" s="205"/>
    </row>
    <row r="21" spans="1:14" s="24" customFormat="1">
      <c r="A21" s="203">
        <f t="shared" si="0"/>
        <v>4</v>
      </c>
      <c r="B21" s="193" t="s">
        <v>180</v>
      </c>
      <c r="C21" s="200"/>
      <c r="D21" s="172">
        <v>1999</v>
      </c>
      <c r="E21" s="166" t="s">
        <v>10</v>
      </c>
      <c r="F21" s="172" t="s">
        <v>52</v>
      </c>
      <c r="G21" s="188"/>
      <c r="H21" s="173">
        <v>84.45</v>
      </c>
      <c r="I21" s="318">
        <v>4</v>
      </c>
      <c r="J21" s="32">
        <v>15</v>
      </c>
      <c r="K21" s="167"/>
      <c r="L21" s="169" t="s">
        <v>187</v>
      </c>
      <c r="M21" s="33"/>
    </row>
    <row r="22" spans="1:14" s="24" customFormat="1" ht="25.5">
      <c r="A22" s="203">
        <f t="shared" si="0"/>
        <v>5</v>
      </c>
      <c r="B22" s="311" t="s">
        <v>286</v>
      </c>
      <c r="C22" s="312"/>
      <c r="D22" s="34">
        <v>2001</v>
      </c>
      <c r="E22" s="313">
        <v>1</v>
      </c>
      <c r="F22" s="172" t="s">
        <v>265</v>
      </c>
      <c r="G22" s="176" t="s">
        <v>267</v>
      </c>
      <c r="H22" s="225">
        <v>58</v>
      </c>
      <c r="I22" s="146">
        <v>3</v>
      </c>
      <c r="J22" s="146" t="s">
        <v>285</v>
      </c>
      <c r="K22" s="172"/>
      <c r="L22" s="169" t="s">
        <v>266</v>
      </c>
      <c r="M22" s="314"/>
    </row>
    <row r="23" spans="1:14" s="24" customFormat="1" ht="25.5">
      <c r="A23" s="203">
        <f t="shared" si="0"/>
        <v>6</v>
      </c>
      <c r="B23" s="315" t="s">
        <v>287</v>
      </c>
      <c r="C23" s="316"/>
      <c r="D23" s="34">
        <v>2001</v>
      </c>
      <c r="E23" s="317">
        <v>1</v>
      </c>
      <c r="F23" s="172" t="s">
        <v>265</v>
      </c>
      <c r="G23" s="176" t="s">
        <v>267</v>
      </c>
      <c r="H23" s="225">
        <v>62</v>
      </c>
      <c r="I23" s="318">
        <v>2</v>
      </c>
      <c r="J23" s="318" t="s">
        <v>285</v>
      </c>
      <c r="K23" s="178"/>
      <c r="L23" s="169" t="s">
        <v>266</v>
      </c>
      <c r="M23" s="297"/>
    </row>
    <row r="24" spans="1:14" s="2" customFormat="1">
      <c r="A24" s="37"/>
      <c r="B24" s="38"/>
      <c r="C24" s="39"/>
      <c r="D24" s="40"/>
      <c r="E24" s="160"/>
      <c r="F24" s="157"/>
      <c r="G24" s="43"/>
      <c r="H24" s="44"/>
      <c r="I24" s="157"/>
      <c r="J24" s="45"/>
      <c r="K24" s="157"/>
      <c r="L24" s="46"/>
      <c r="M24" s="47"/>
    </row>
    <row r="25" spans="1:14">
      <c r="A25" s="159"/>
      <c r="B25" s="28"/>
      <c r="C25" s="28"/>
      <c r="D25" s="40"/>
      <c r="E25" s="157"/>
      <c r="F25" s="157"/>
      <c r="G25" s="157"/>
      <c r="H25" s="44"/>
      <c r="I25" s="157"/>
      <c r="J25" s="157"/>
      <c r="K25" s="157"/>
      <c r="L25" s="49"/>
      <c r="M25" s="49"/>
      <c r="N25" s="2"/>
    </row>
    <row r="26" spans="1:14" s="2" customFormat="1">
      <c r="A26" s="26" t="s">
        <v>24</v>
      </c>
      <c r="B26" s="26"/>
      <c r="C26" s="26"/>
      <c r="D26" s="224" t="s">
        <v>237</v>
      </c>
      <c r="E26" s="26"/>
      <c r="F26" s="28"/>
      <c r="G26" s="26"/>
      <c r="H26" s="26" t="s">
        <v>371</v>
      </c>
      <c r="I26" s="26"/>
      <c r="J26" s="26"/>
      <c r="K26" s="26"/>
      <c r="L26" s="29"/>
      <c r="M26" s="26"/>
    </row>
    <row r="27" spans="1:14" s="2" customFormat="1">
      <c r="A27" s="26"/>
      <c r="B27" s="26"/>
      <c r="C27" s="26"/>
      <c r="D27" s="1"/>
      <c r="E27" s="26"/>
      <c r="H27" s="26"/>
      <c r="I27" s="26"/>
      <c r="J27" s="26"/>
      <c r="K27" s="26"/>
      <c r="L27" s="26"/>
      <c r="M27" s="26"/>
    </row>
    <row r="28" spans="1:14" s="2" customFormat="1">
      <c r="A28" s="26" t="s">
        <v>25</v>
      </c>
      <c r="B28" s="26"/>
      <c r="C28" s="26"/>
      <c r="D28" s="224" t="s">
        <v>238</v>
      </c>
      <c r="E28" s="26"/>
      <c r="F28" s="26"/>
      <c r="G28" s="26"/>
      <c r="H28" s="26" t="s">
        <v>372</v>
      </c>
      <c r="I28" s="26"/>
      <c r="J28" s="26"/>
      <c r="K28" s="26"/>
      <c r="L28" s="163"/>
      <c r="M28" s="26"/>
    </row>
    <row r="29" spans="1:14" ht="7.5" customHeight="1"/>
  </sheetData>
  <sheetProtection selectLockedCells="1" selectUnlockedCells="1"/>
  <sortState ref="B18:M21">
    <sortCondition descending="1" ref="K18:K21"/>
  </sortState>
  <mergeCells count="29">
    <mergeCell ref="A6:M6"/>
    <mergeCell ref="A1:M1"/>
    <mergeCell ref="A2:M2"/>
    <mergeCell ref="A3:M3"/>
    <mergeCell ref="A4:M4"/>
    <mergeCell ref="A5:M5"/>
    <mergeCell ref="K16:K17"/>
    <mergeCell ref="A7:C7"/>
    <mergeCell ref="D7:J7"/>
    <mergeCell ref="K7:M7"/>
    <mergeCell ref="A8:C8"/>
    <mergeCell ref="D8:J8"/>
    <mergeCell ref="K8:M8"/>
    <mergeCell ref="L16:M17"/>
    <mergeCell ref="G16:G17"/>
    <mergeCell ref="A9:C9"/>
    <mergeCell ref="D9:J9"/>
    <mergeCell ref="K9:M9"/>
    <mergeCell ref="A10:C11"/>
    <mergeCell ref="D10:J10"/>
    <mergeCell ref="D11:J11"/>
    <mergeCell ref="A16:A17"/>
    <mergeCell ref="I16:I17"/>
    <mergeCell ref="J16:J17"/>
    <mergeCell ref="B16:C17"/>
    <mergeCell ref="D16:D17"/>
    <mergeCell ref="E16:E17"/>
    <mergeCell ref="F16:F17"/>
    <mergeCell ref="H16:H17"/>
  </mergeCells>
  <pageMargins left="0.31527777777777777" right="0.39374999999999999" top="1.2201388888888889" bottom="0.98402777777777772" header="0.51180555555555551" footer="0.51180555555555551"/>
  <pageSetup paperSize="9" scale="95" firstPageNumber="0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view="pageBreakPreview" zoomScaleSheetLayoutView="100" workbookViewId="0">
      <selection activeCell="M27" sqref="M27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12.42578125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4</v>
      </c>
      <c r="L7" s="331"/>
      <c r="M7" s="331"/>
    </row>
    <row r="8" spans="1:18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42" t="s">
        <v>7</v>
      </c>
      <c r="L9" s="320"/>
      <c r="M9" s="320"/>
    </row>
    <row r="10" spans="1:18">
      <c r="A10" s="343">
        <v>74</v>
      </c>
      <c r="B10" s="343"/>
      <c r="C10" s="343"/>
      <c r="D10" s="323" t="s">
        <v>36</v>
      </c>
      <c r="E10" s="323"/>
      <c r="F10" s="323"/>
      <c r="G10" s="323"/>
      <c r="H10" s="323"/>
      <c r="I10" s="323"/>
      <c r="J10" s="323"/>
      <c r="K10" s="3" t="s">
        <v>8</v>
      </c>
      <c r="L10" s="4" t="s">
        <v>9</v>
      </c>
      <c r="M10" s="3" t="s">
        <v>10</v>
      </c>
    </row>
    <row r="11" spans="1:18">
      <c r="A11" s="343"/>
      <c r="B11" s="343"/>
      <c r="C11" s="343"/>
      <c r="D11" s="323" t="s">
        <v>225</v>
      </c>
      <c r="E11" s="323"/>
      <c r="F11" s="323"/>
      <c r="G11" s="323"/>
      <c r="H11" s="323"/>
      <c r="I11" s="323"/>
      <c r="J11" s="323"/>
      <c r="K11" s="5">
        <v>59</v>
      </c>
      <c r="L11" s="4">
        <v>44</v>
      </c>
      <c r="M11" s="3">
        <v>35</v>
      </c>
    </row>
    <row r="12" spans="1:18">
      <c r="A12" s="6"/>
      <c r="B12" s="7"/>
      <c r="C12" s="7"/>
      <c r="D12" s="8"/>
      <c r="E12" s="8"/>
      <c r="F12" s="287" t="s">
        <v>364</v>
      </c>
      <c r="G12" s="8"/>
      <c r="H12" s="8"/>
      <c r="I12" s="8"/>
      <c r="J12" s="8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8"/>
      <c r="E13" s="8"/>
      <c r="F13" s="8"/>
      <c r="G13" s="8"/>
      <c r="H13" s="8"/>
      <c r="I13" s="8"/>
      <c r="J13" s="8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8"/>
      <c r="E14" s="8"/>
      <c r="F14" s="8"/>
      <c r="G14" s="8"/>
      <c r="H14" s="8"/>
      <c r="I14" s="8"/>
      <c r="J14" s="8"/>
      <c r="K14" s="9"/>
      <c r="L14" s="9"/>
      <c r="M14" s="9"/>
    </row>
    <row r="15" spans="1:18" ht="13.5" thickBot="1">
      <c r="B15" s="327"/>
      <c r="C15" s="327"/>
    </row>
    <row r="16" spans="1:18" ht="12.75" customHeight="1">
      <c r="A16" s="340" t="s">
        <v>13</v>
      </c>
      <c r="B16" s="336" t="s">
        <v>14</v>
      </c>
      <c r="C16" s="336"/>
      <c r="D16" s="336" t="s">
        <v>15</v>
      </c>
      <c r="E16" s="336" t="s">
        <v>16</v>
      </c>
      <c r="F16" s="336" t="s">
        <v>17</v>
      </c>
      <c r="G16" s="336" t="s">
        <v>18</v>
      </c>
      <c r="H16" s="336" t="s">
        <v>19</v>
      </c>
      <c r="I16" s="336" t="s">
        <v>20</v>
      </c>
      <c r="J16" s="336" t="s">
        <v>21</v>
      </c>
      <c r="K16" s="336" t="s">
        <v>22</v>
      </c>
      <c r="L16" s="336" t="s">
        <v>23</v>
      </c>
      <c r="M16" s="337"/>
    </row>
    <row r="17" spans="1:16">
      <c r="A17" s="341"/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9"/>
    </row>
    <row r="18" spans="1:16" s="16" customFormat="1" ht="15" customHeight="1">
      <c r="A18" s="13">
        <v>1</v>
      </c>
      <c r="B18" s="193" t="s">
        <v>63</v>
      </c>
      <c r="C18" s="200"/>
      <c r="D18" s="178">
        <v>1999</v>
      </c>
      <c r="E18" s="180" t="s">
        <v>9</v>
      </c>
      <c r="F18" s="167" t="s">
        <v>61</v>
      </c>
      <c r="G18" s="207"/>
      <c r="H18" s="168">
        <v>63</v>
      </c>
      <c r="I18" s="19">
        <v>66</v>
      </c>
      <c r="J18" s="19">
        <v>20</v>
      </c>
      <c r="K18" s="165" t="s">
        <v>8</v>
      </c>
      <c r="L18" s="169" t="s">
        <v>62</v>
      </c>
      <c r="M18" s="170"/>
    </row>
    <row r="19" spans="1:16">
      <c r="A19" s="17">
        <v>2</v>
      </c>
      <c r="B19" s="193" t="s">
        <v>158</v>
      </c>
      <c r="C19" s="200"/>
      <c r="D19" s="172">
        <v>2001</v>
      </c>
      <c r="E19" s="180" t="s">
        <v>9</v>
      </c>
      <c r="F19" s="172" t="s">
        <v>112</v>
      </c>
      <c r="G19" s="176" t="s">
        <v>171</v>
      </c>
      <c r="H19" s="225">
        <v>62</v>
      </c>
      <c r="I19" s="20">
        <v>55</v>
      </c>
      <c r="J19" s="20">
        <v>18</v>
      </c>
      <c r="K19" s="172" t="s">
        <v>9</v>
      </c>
      <c r="L19" s="169" t="s">
        <v>165</v>
      </c>
      <c r="M19" s="170"/>
    </row>
    <row r="20" spans="1:16">
      <c r="A20" s="17">
        <v>3</v>
      </c>
      <c r="B20" s="193" t="s">
        <v>47</v>
      </c>
      <c r="C20" s="200"/>
      <c r="D20" s="182">
        <v>1999</v>
      </c>
      <c r="E20" s="166" t="s">
        <v>10</v>
      </c>
      <c r="F20" s="166" t="s">
        <v>44</v>
      </c>
      <c r="G20" s="180" t="s">
        <v>37</v>
      </c>
      <c r="H20" s="168">
        <v>62.35</v>
      </c>
      <c r="I20" s="21">
        <v>55</v>
      </c>
      <c r="J20" s="21">
        <v>16</v>
      </c>
      <c r="K20" s="167" t="s">
        <v>278</v>
      </c>
      <c r="L20" s="169" t="s">
        <v>46</v>
      </c>
      <c r="M20" s="170"/>
    </row>
    <row r="21" spans="1:16">
      <c r="A21" s="17">
        <v>4</v>
      </c>
      <c r="B21" s="193" t="s">
        <v>181</v>
      </c>
      <c r="C21" s="200"/>
      <c r="D21" s="184">
        <v>2001</v>
      </c>
      <c r="E21" s="172" t="s">
        <v>10</v>
      </c>
      <c r="F21" s="172" t="s">
        <v>52</v>
      </c>
      <c r="G21" s="172"/>
      <c r="H21" s="225">
        <v>62.83</v>
      </c>
      <c r="I21" s="19">
        <v>45</v>
      </c>
      <c r="J21" s="19">
        <v>15</v>
      </c>
      <c r="K21" s="172" t="s">
        <v>278</v>
      </c>
      <c r="L21" s="169" t="s">
        <v>188</v>
      </c>
      <c r="M21" s="170"/>
    </row>
    <row r="22" spans="1:16">
      <c r="A22" s="17">
        <v>5</v>
      </c>
      <c r="B22" s="189" t="s">
        <v>264</v>
      </c>
      <c r="C22" s="200"/>
      <c r="D22" s="178">
        <v>2000</v>
      </c>
      <c r="E22" s="180" t="s">
        <v>10</v>
      </c>
      <c r="F22" s="166" t="s">
        <v>48</v>
      </c>
      <c r="G22" s="166"/>
      <c r="H22" s="173">
        <v>54.1</v>
      </c>
      <c r="I22" s="21">
        <v>31</v>
      </c>
      <c r="J22" s="21">
        <v>14</v>
      </c>
      <c r="K22" s="167"/>
      <c r="L22" s="169" t="s">
        <v>262</v>
      </c>
      <c r="M22" s="170"/>
    </row>
    <row r="23" spans="1:16" ht="15" customHeight="1">
      <c r="A23" s="17">
        <v>6</v>
      </c>
      <c r="B23" s="189" t="s">
        <v>140</v>
      </c>
      <c r="C23" s="200"/>
      <c r="D23" s="181">
        <v>2001</v>
      </c>
      <c r="E23" s="166" t="s">
        <v>9</v>
      </c>
      <c r="F23" s="179" t="s">
        <v>38</v>
      </c>
      <c r="G23" s="148" t="s">
        <v>142</v>
      </c>
      <c r="H23" s="168">
        <v>62.75</v>
      </c>
      <c r="I23" s="15">
        <v>25</v>
      </c>
      <c r="J23" s="15">
        <v>13</v>
      </c>
      <c r="K23" s="167"/>
      <c r="L23" s="169" t="s">
        <v>143</v>
      </c>
      <c r="M23" s="191"/>
    </row>
    <row r="24" spans="1:16">
      <c r="H24" s="26"/>
      <c r="I24" s="26"/>
      <c r="J24" s="26"/>
      <c r="K24" s="26"/>
      <c r="L24" s="26"/>
      <c r="M24" s="26"/>
      <c r="N24" s="26"/>
      <c r="O24" s="26"/>
      <c r="P24" s="26"/>
    </row>
    <row r="25" spans="1:16">
      <c r="A25" s="26"/>
      <c r="B25" s="26"/>
      <c r="C25" s="26"/>
      <c r="E25"/>
      <c r="F25" s="26"/>
      <c r="G25" s="26"/>
      <c r="H25" s="26"/>
      <c r="I25" s="26"/>
      <c r="J25" s="26"/>
      <c r="K25" s="26"/>
      <c r="L25" s="27"/>
      <c r="M25" s="27"/>
    </row>
    <row r="26" spans="1:16">
      <c r="A26" s="26" t="s">
        <v>24</v>
      </c>
      <c r="B26" s="26"/>
      <c r="C26" s="26"/>
      <c r="D26" s="192" t="s">
        <v>237</v>
      </c>
      <c r="E26" s="26"/>
      <c r="F26" s="28"/>
      <c r="G26" s="26"/>
      <c r="H26" s="26" t="s">
        <v>373</v>
      </c>
      <c r="I26" s="26"/>
      <c r="J26" s="26"/>
      <c r="K26" s="26"/>
      <c r="L26" s="29"/>
      <c r="M26" s="26"/>
    </row>
    <row r="27" spans="1:16">
      <c r="A27" s="26"/>
      <c r="B27" s="26"/>
      <c r="C27" s="26"/>
      <c r="D27" s="26"/>
      <c r="E27" s="26"/>
      <c r="H27" s="26"/>
      <c r="I27" s="26"/>
      <c r="J27" s="26"/>
      <c r="K27" s="26"/>
      <c r="L27" s="26"/>
      <c r="M27" s="26"/>
    </row>
    <row r="28" spans="1:16">
      <c r="A28" s="26" t="s">
        <v>25</v>
      </c>
      <c r="B28" s="26"/>
      <c r="C28" s="26"/>
      <c r="D28" s="192" t="s">
        <v>238</v>
      </c>
      <c r="E28" s="26"/>
      <c r="F28" s="26"/>
      <c r="G28" s="26"/>
      <c r="H28" s="26" t="s">
        <v>374</v>
      </c>
      <c r="I28" s="26"/>
      <c r="J28" s="26"/>
      <c r="K28" s="26"/>
      <c r="L28" s="27"/>
      <c r="M28" s="26"/>
    </row>
  </sheetData>
  <sheetProtection selectLockedCells="1" selectUnlockedCells="1"/>
  <sortState ref="B18:M23">
    <sortCondition descending="1" ref="I18:I23"/>
    <sortCondition ref="H18:H23"/>
  </sortState>
  <mergeCells count="30">
    <mergeCell ref="A6:M6"/>
    <mergeCell ref="A1:M1"/>
    <mergeCell ref="A2:M2"/>
    <mergeCell ref="A3:M3"/>
    <mergeCell ref="A4:M4"/>
    <mergeCell ref="A5:M5"/>
    <mergeCell ref="A7:C7"/>
    <mergeCell ref="D7:J7"/>
    <mergeCell ref="K7:M7"/>
    <mergeCell ref="A8:C8"/>
    <mergeCell ref="D8:J8"/>
    <mergeCell ref="K8:M8"/>
    <mergeCell ref="A9:C9"/>
    <mergeCell ref="D9:J9"/>
    <mergeCell ref="K9:M9"/>
    <mergeCell ref="A10:C11"/>
    <mergeCell ref="D10:J10"/>
    <mergeCell ref="D11:J11"/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</mergeCells>
  <pageMargins left="0.23622047244094491" right="0.15748031496062992" top="1.1811023622047245" bottom="0.31496062992125984" header="0.51181102362204722" footer="0.51181102362204722"/>
  <pageSetup paperSize="9" scale="96" firstPageNumber="0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0"/>
  <sheetViews>
    <sheetView view="pageBreakPreview" topLeftCell="A7" zoomScaleSheetLayoutView="100" workbookViewId="0">
      <selection activeCell="G27" sqref="G27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12.85546875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4</v>
      </c>
      <c r="L7" s="331"/>
      <c r="M7" s="331"/>
    </row>
    <row r="8" spans="1:18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42" t="s">
        <v>7</v>
      </c>
      <c r="L9" s="320"/>
      <c r="M9" s="320"/>
    </row>
    <row r="10" spans="1:18">
      <c r="A10" s="343">
        <v>77</v>
      </c>
      <c r="B10" s="343"/>
      <c r="C10" s="343"/>
      <c r="D10" s="323" t="s">
        <v>36</v>
      </c>
      <c r="E10" s="323"/>
      <c r="F10" s="323"/>
      <c r="G10" s="323"/>
      <c r="H10" s="323"/>
      <c r="I10" s="323"/>
      <c r="J10" s="323"/>
      <c r="K10" s="158" t="s">
        <v>8</v>
      </c>
      <c r="L10" s="162" t="s">
        <v>9</v>
      </c>
      <c r="M10" s="158" t="s">
        <v>10</v>
      </c>
    </row>
    <row r="11" spans="1:18">
      <c r="A11" s="343"/>
      <c r="B11" s="343"/>
      <c r="C11" s="343"/>
      <c r="D11" s="323" t="s">
        <v>226</v>
      </c>
      <c r="E11" s="323"/>
      <c r="F11" s="323"/>
      <c r="G11" s="323"/>
      <c r="H11" s="323"/>
      <c r="I11" s="323"/>
      <c r="J11" s="323"/>
      <c r="K11" s="5">
        <v>72</v>
      </c>
      <c r="L11" s="162">
        <v>56</v>
      </c>
      <c r="M11" s="158">
        <v>45</v>
      </c>
    </row>
    <row r="12" spans="1:18">
      <c r="A12" s="6"/>
      <c r="B12" s="7"/>
      <c r="C12" s="7"/>
      <c r="D12" s="159"/>
      <c r="E12" s="159"/>
      <c r="F12" s="287" t="s">
        <v>364</v>
      </c>
      <c r="G12" s="159"/>
      <c r="H12" s="159"/>
      <c r="I12" s="159"/>
      <c r="J12" s="159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159"/>
      <c r="E13" s="159"/>
      <c r="F13" s="159"/>
      <c r="G13" s="159"/>
      <c r="H13" s="159"/>
      <c r="I13" s="159"/>
      <c r="J13" s="159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159"/>
      <c r="E14" s="159"/>
      <c r="F14" s="159"/>
      <c r="G14" s="159"/>
      <c r="H14" s="159"/>
      <c r="I14" s="159"/>
      <c r="J14" s="159"/>
      <c r="K14" s="9"/>
      <c r="L14" s="9"/>
      <c r="M14" s="9"/>
    </row>
    <row r="15" spans="1:18" ht="13.5" thickBot="1">
      <c r="B15" s="327"/>
      <c r="C15" s="327"/>
    </row>
    <row r="16" spans="1:18" ht="12.75" customHeight="1">
      <c r="A16" s="340" t="s">
        <v>13</v>
      </c>
      <c r="B16" s="336" t="s">
        <v>14</v>
      </c>
      <c r="C16" s="336"/>
      <c r="D16" s="336" t="s">
        <v>15</v>
      </c>
      <c r="E16" s="336" t="s">
        <v>16</v>
      </c>
      <c r="F16" s="336" t="s">
        <v>17</v>
      </c>
      <c r="G16" s="336" t="s">
        <v>18</v>
      </c>
      <c r="H16" s="336" t="s">
        <v>19</v>
      </c>
      <c r="I16" s="336" t="s">
        <v>20</v>
      </c>
      <c r="J16" s="336" t="s">
        <v>21</v>
      </c>
      <c r="K16" s="336" t="s">
        <v>22</v>
      </c>
      <c r="L16" s="336" t="s">
        <v>23</v>
      </c>
      <c r="M16" s="337"/>
    </row>
    <row r="17" spans="1:16">
      <c r="A17" s="341"/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9"/>
    </row>
    <row r="18" spans="1:16" s="16" customFormat="1" ht="15" customHeight="1">
      <c r="A18" s="13">
        <v>1</v>
      </c>
      <c r="B18" s="208" t="s">
        <v>250</v>
      </c>
      <c r="C18" s="285"/>
      <c r="D18" s="201">
        <v>2000</v>
      </c>
      <c r="E18" s="172" t="s">
        <v>9</v>
      </c>
      <c r="F18" s="166" t="s">
        <v>65</v>
      </c>
      <c r="G18" s="172" t="s">
        <v>39</v>
      </c>
      <c r="H18" s="172">
        <v>68</v>
      </c>
      <c r="I18" s="166">
        <v>64</v>
      </c>
      <c r="J18" s="166">
        <v>20</v>
      </c>
      <c r="K18" s="295" t="s">
        <v>9</v>
      </c>
      <c r="L18" s="169" t="s">
        <v>249</v>
      </c>
      <c r="M18" s="170"/>
    </row>
    <row r="19" spans="1:16">
      <c r="A19" s="17">
        <f>A18+1</f>
        <v>2</v>
      </c>
      <c r="B19" s="174" t="s">
        <v>195</v>
      </c>
      <c r="C19" s="199"/>
      <c r="D19" s="166">
        <v>2001</v>
      </c>
      <c r="E19" s="172">
        <v>1</v>
      </c>
      <c r="F19" s="172" t="s">
        <v>54</v>
      </c>
      <c r="G19" s="166"/>
      <c r="H19" s="167">
        <v>67.900000000000006</v>
      </c>
      <c r="I19" s="151">
        <v>56</v>
      </c>
      <c r="J19" s="151">
        <v>18</v>
      </c>
      <c r="K19" s="167" t="s">
        <v>278</v>
      </c>
      <c r="L19" s="169" t="s">
        <v>55</v>
      </c>
      <c r="M19" s="170"/>
    </row>
    <row r="20" spans="1:16">
      <c r="A20" s="17">
        <f t="shared" ref="A20:A25" si="0">A19+1</f>
        <v>3</v>
      </c>
      <c r="B20" s="189" t="s">
        <v>208</v>
      </c>
      <c r="C20" s="200"/>
      <c r="D20" s="181">
        <v>2001</v>
      </c>
      <c r="E20" s="166" t="s">
        <v>9</v>
      </c>
      <c r="F20" s="166" t="s">
        <v>58</v>
      </c>
      <c r="G20" s="220"/>
      <c r="H20" s="167">
        <v>67.650000000000006</v>
      </c>
      <c r="I20" s="180">
        <v>50</v>
      </c>
      <c r="J20" s="180">
        <v>16</v>
      </c>
      <c r="K20" s="147" t="s">
        <v>10</v>
      </c>
      <c r="L20" s="169" t="s">
        <v>97</v>
      </c>
      <c r="M20" s="170"/>
    </row>
    <row r="21" spans="1:16">
      <c r="A21" s="17">
        <f t="shared" si="0"/>
        <v>4</v>
      </c>
      <c r="B21" s="189" t="s">
        <v>149</v>
      </c>
      <c r="C21" s="200"/>
      <c r="D21" s="178">
        <v>2000</v>
      </c>
      <c r="E21" s="180" t="s">
        <v>10</v>
      </c>
      <c r="F21" s="180" t="s">
        <v>49</v>
      </c>
      <c r="G21" s="292" t="s">
        <v>150</v>
      </c>
      <c r="H21" s="173">
        <v>67.75</v>
      </c>
      <c r="I21" s="167">
        <v>50</v>
      </c>
      <c r="J21" s="167">
        <v>15</v>
      </c>
      <c r="K21" s="147" t="s">
        <v>10</v>
      </c>
      <c r="L21" s="169" t="s">
        <v>151</v>
      </c>
      <c r="M21" s="170"/>
    </row>
    <row r="22" spans="1:16">
      <c r="A22" s="17">
        <f t="shared" si="0"/>
        <v>5</v>
      </c>
      <c r="B22" s="193" t="s">
        <v>219</v>
      </c>
      <c r="C22" s="200"/>
      <c r="D22" s="178">
        <v>2001</v>
      </c>
      <c r="E22" s="166" t="s">
        <v>10</v>
      </c>
      <c r="F22" s="166" t="s">
        <v>44</v>
      </c>
      <c r="G22" s="180" t="s">
        <v>37</v>
      </c>
      <c r="H22" s="167">
        <v>66.2</v>
      </c>
      <c r="I22" s="151">
        <v>37</v>
      </c>
      <c r="J22" s="151">
        <v>14</v>
      </c>
      <c r="K22" s="167"/>
      <c r="L22" s="169" t="s">
        <v>46</v>
      </c>
      <c r="M22" s="170"/>
    </row>
    <row r="23" spans="1:16" ht="15" customHeight="1">
      <c r="A23" s="17">
        <f t="shared" si="0"/>
        <v>6</v>
      </c>
      <c r="B23" s="215" t="s">
        <v>122</v>
      </c>
      <c r="C23" s="216"/>
      <c r="D23" s="172">
        <v>1999</v>
      </c>
      <c r="E23" s="172" t="s">
        <v>9</v>
      </c>
      <c r="F23" s="172" t="s">
        <v>113</v>
      </c>
      <c r="G23" s="172" t="s">
        <v>39</v>
      </c>
      <c r="H23" s="172">
        <v>68</v>
      </c>
      <c r="I23" s="180">
        <v>33</v>
      </c>
      <c r="J23" s="180">
        <v>13</v>
      </c>
      <c r="K23" s="172"/>
      <c r="L23" s="169" t="s">
        <v>124</v>
      </c>
      <c r="M23" s="286"/>
    </row>
    <row r="24" spans="1:16">
      <c r="A24" s="17">
        <f t="shared" si="0"/>
        <v>7</v>
      </c>
      <c r="B24" s="193" t="s">
        <v>258</v>
      </c>
      <c r="C24" s="200"/>
      <c r="D24" s="172">
        <v>1999</v>
      </c>
      <c r="E24" s="180" t="s">
        <v>9</v>
      </c>
      <c r="F24" s="172" t="s">
        <v>112</v>
      </c>
      <c r="G24" s="176" t="s">
        <v>171</v>
      </c>
      <c r="H24" s="172">
        <v>66.2</v>
      </c>
      <c r="I24" s="151">
        <v>30</v>
      </c>
      <c r="J24" s="151">
        <v>12</v>
      </c>
      <c r="K24" s="167"/>
      <c r="L24" s="169" t="s">
        <v>253</v>
      </c>
      <c r="M24" s="170"/>
    </row>
    <row r="25" spans="1:16">
      <c r="A25" s="17">
        <f t="shared" si="0"/>
        <v>8</v>
      </c>
      <c r="B25" s="189" t="s">
        <v>248</v>
      </c>
      <c r="C25" s="200"/>
      <c r="D25" s="172">
        <v>2000</v>
      </c>
      <c r="E25" s="172" t="s">
        <v>9</v>
      </c>
      <c r="F25" s="179" t="s">
        <v>38</v>
      </c>
      <c r="G25" s="175" t="s">
        <v>142</v>
      </c>
      <c r="H25" s="167">
        <v>64.400000000000006</v>
      </c>
      <c r="I25" s="151">
        <v>16</v>
      </c>
      <c r="J25" s="151">
        <v>11</v>
      </c>
      <c r="K25" s="172"/>
      <c r="L25" s="169" t="s">
        <v>247</v>
      </c>
      <c r="M25" s="170"/>
    </row>
    <row r="26" spans="1:16">
      <c r="H26" s="26"/>
      <c r="I26" s="26"/>
      <c r="J26" s="26"/>
      <c r="K26" s="26"/>
      <c r="L26" s="26"/>
      <c r="M26" s="26"/>
      <c r="N26" s="26"/>
      <c r="O26" s="26"/>
      <c r="P26" s="26"/>
    </row>
    <row r="27" spans="1:16">
      <c r="A27" s="26"/>
      <c r="B27" s="26"/>
      <c r="C27" s="26"/>
      <c r="E27"/>
      <c r="F27" s="26"/>
      <c r="G27" s="26"/>
      <c r="H27" s="26"/>
      <c r="I27" s="26"/>
      <c r="J27" s="26"/>
      <c r="K27" s="26"/>
      <c r="L27" s="163"/>
      <c r="M27" s="163"/>
    </row>
    <row r="28" spans="1:16">
      <c r="A28" s="26" t="s">
        <v>24</v>
      </c>
      <c r="B28" s="26"/>
      <c r="C28" s="26"/>
      <c r="D28" s="192" t="s">
        <v>237</v>
      </c>
      <c r="E28" s="26"/>
      <c r="F28" s="28"/>
      <c r="G28" s="26"/>
      <c r="H28" s="26" t="s">
        <v>375</v>
      </c>
      <c r="I28" s="26"/>
      <c r="J28" s="26"/>
      <c r="K28" s="26"/>
      <c r="L28" s="29"/>
      <c r="M28" s="26"/>
    </row>
    <row r="29" spans="1:16">
      <c r="A29" s="26"/>
      <c r="B29" s="26"/>
      <c r="C29" s="26"/>
      <c r="D29" s="26"/>
      <c r="E29" s="26"/>
      <c r="H29" s="26"/>
      <c r="I29" s="26"/>
      <c r="J29" s="26"/>
      <c r="K29" s="26"/>
      <c r="L29" s="26"/>
      <c r="M29" s="26"/>
    </row>
    <row r="30" spans="1:16">
      <c r="A30" s="26" t="s">
        <v>25</v>
      </c>
      <c r="B30" s="26"/>
      <c r="C30" s="26"/>
      <c r="D30" s="192" t="s">
        <v>238</v>
      </c>
      <c r="E30" s="26"/>
      <c r="F30" s="26"/>
      <c r="G30" s="26"/>
      <c r="H30" s="26" t="s">
        <v>376</v>
      </c>
      <c r="I30" s="26"/>
      <c r="J30" s="26"/>
      <c r="K30" s="26"/>
      <c r="L30" s="163"/>
      <c r="M30" s="26"/>
    </row>
  </sheetData>
  <sheetProtection selectLockedCells="1" selectUnlockedCells="1"/>
  <sortState ref="B18:M25">
    <sortCondition descending="1" ref="I18:I25"/>
    <sortCondition ref="H18:H25"/>
  </sortState>
  <mergeCells count="30">
    <mergeCell ref="A6:M6"/>
    <mergeCell ref="A1:M1"/>
    <mergeCell ref="A2:M2"/>
    <mergeCell ref="A3:M3"/>
    <mergeCell ref="A4:M4"/>
    <mergeCell ref="A5:M5"/>
    <mergeCell ref="A7:C7"/>
    <mergeCell ref="D7:J7"/>
    <mergeCell ref="K7:M7"/>
    <mergeCell ref="A8:C8"/>
    <mergeCell ref="D8:J8"/>
    <mergeCell ref="K8:M8"/>
    <mergeCell ref="A9:C9"/>
    <mergeCell ref="D9:J9"/>
    <mergeCell ref="K9:M9"/>
    <mergeCell ref="A10:C11"/>
    <mergeCell ref="D10:J10"/>
    <mergeCell ref="D11:J11"/>
    <mergeCell ref="A16:A17"/>
    <mergeCell ref="B16:C17"/>
    <mergeCell ref="D16:D17"/>
    <mergeCell ref="E16:E17"/>
    <mergeCell ref="F16:F17"/>
    <mergeCell ref="L16:M17"/>
    <mergeCell ref="B15:C15"/>
    <mergeCell ref="G16:G17"/>
    <mergeCell ref="H16:H17"/>
    <mergeCell ref="I16:I17"/>
    <mergeCell ref="J16:J17"/>
    <mergeCell ref="K16:K17"/>
  </mergeCells>
  <pageMargins left="0.23622047244094491" right="0.15748031496062992" top="1.1811023622047245" bottom="0.31496062992125984" header="0.51181102362204722" footer="0.51181102362204722"/>
  <pageSetup paperSize="9" scale="96" firstPageNumber="0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2"/>
  <sheetViews>
    <sheetView view="pageBreakPreview" topLeftCell="A5" zoomScaleSheetLayoutView="100" workbookViewId="0">
      <selection activeCell="J29" sqref="J29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4</v>
      </c>
      <c r="L7" s="331"/>
      <c r="M7" s="331"/>
    </row>
    <row r="8" spans="1:18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42" t="s">
        <v>7</v>
      </c>
      <c r="L9" s="320"/>
      <c r="M9" s="320"/>
    </row>
    <row r="10" spans="1:18">
      <c r="A10" s="343">
        <v>87</v>
      </c>
      <c r="B10" s="343"/>
      <c r="C10" s="343"/>
      <c r="D10" s="323" t="s">
        <v>36</v>
      </c>
      <c r="E10" s="323"/>
      <c r="F10" s="323"/>
      <c r="G10" s="323"/>
      <c r="H10" s="323"/>
      <c r="I10" s="323"/>
      <c r="J10" s="323"/>
      <c r="K10" s="158" t="s">
        <v>8</v>
      </c>
      <c r="L10" s="162" t="s">
        <v>9</v>
      </c>
      <c r="M10" s="158" t="s">
        <v>10</v>
      </c>
    </row>
    <row r="11" spans="1:18">
      <c r="A11" s="343"/>
      <c r="B11" s="343"/>
      <c r="C11" s="343"/>
      <c r="D11" s="323" t="s">
        <v>227</v>
      </c>
      <c r="E11" s="323"/>
      <c r="F11" s="323"/>
      <c r="G11" s="323"/>
      <c r="H11" s="323"/>
      <c r="I11" s="323"/>
      <c r="J11" s="323"/>
      <c r="K11" s="5">
        <v>76</v>
      </c>
      <c r="L11" s="162">
        <v>62</v>
      </c>
      <c r="M11" s="158">
        <v>48</v>
      </c>
    </row>
    <row r="12" spans="1:18">
      <c r="A12" s="6"/>
      <c r="B12" s="7"/>
      <c r="C12" s="7"/>
      <c r="D12" s="159"/>
      <c r="E12" s="159"/>
      <c r="F12" s="287" t="s">
        <v>364</v>
      </c>
      <c r="G12" s="159"/>
      <c r="H12" s="159"/>
      <c r="I12" s="159"/>
      <c r="J12" s="159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159"/>
      <c r="E13" s="159"/>
      <c r="F13" s="159"/>
      <c r="G13" s="159"/>
      <c r="H13" s="159"/>
      <c r="I13" s="159"/>
      <c r="J13" s="159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159"/>
      <c r="E14" s="159"/>
      <c r="F14" s="159"/>
      <c r="G14" s="159"/>
      <c r="H14" s="159"/>
      <c r="I14" s="159"/>
      <c r="J14" s="159"/>
      <c r="K14" s="9"/>
      <c r="L14" s="9"/>
      <c r="M14" s="9"/>
    </row>
    <row r="15" spans="1:18" ht="13.5" thickBot="1">
      <c r="B15" s="327"/>
      <c r="C15" s="327"/>
    </row>
    <row r="16" spans="1:18" ht="12.75" customHeight="1">
      <c r="A16" s="340" t="s">
        <v>13</v>
      </c>
      <c r="B16" s="336" t="s">
        <v>14</v>
      </c>
      <c r="C16" s="336"/>
      <c r="D16" s="336" t="s">
        <v>15</v>
      </c>
      <c r="E16" s="336" t="s">
        <v>16</v>
      </c>
      <c r="F16" s="336" t="s">
        <v>17</v>
      </c>
      <c r="G16" s="336" t="s">
        <v>18</v>
      </c>
      <c r="H16" s="336" t="s">
        <v>19</v>
      </c>
      <c r="I16" s="336" t="s">
        <v>20</v>
      </c>
      <c r="J16" s="336" t="s">
        <v>21</v>
      </c>
      <c r="K16" s="336" t="s">
        <v>22</v>
      </c>
      <c r="L16" s="336" t="s">
        <v>23</v>
      </c>
      <c r="M16" s="337"/>
    </row>
    <row r="17" spans="1:16">
      <c r="A17" s="341"/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9"/>
    </row>
    <row r="18" spans="1:16" s="16" customFormat="1" ht="15" customHeight="1">
      <c r="A18" s="13">
        <v>1</v>
      </c>
      <c r="B18" s="188" t="s">
        <v>123</v>
      </c>
      <c r="C18" s="285"/>
      <c r="D18" s="172">
        <v>1998</v>
      </c>
      <c r="E18" s="172" t="s">
        <v>8</v>
      </c>
      <c r="F18" s="172" t="s">
        <v>113</v>
      </c>
      <c r="G18" s="172" t="s">
        <v>39</v>
      </c>
      <c r="H18" s="172">
        <v>71.599999999999994</v>
      </c>
      <c r="I18" s="180">
        <v>76</v>
      </c>
      <c r="J18" s="180">
        <v>20</v>
      </c>
      <c r="K18" s="147" t="s">
        <v>8</v>
      </c>
      <c r="L18" s="169" t="s">
        <v>125</v>
      </c>
      <c r="M18" s="286"/>
    </row>
    <row r="19" spans="1:16">
      <c r="A19" s="17">
        <v>2</v>
      </c>
      <c r="B19" s="174" t="s">
        <v>126</v>
      </c>
      <c r="C19" s="199"/>
      <c r="D19" s="172">
        <v>1999</v>
      </c>
      <c r="E19" s="164" t="s">
        <v>8</v>
      </c>
      <c r="F19" s="166" t="s">
        <v>40</v>
      </c>
      <c r="G19" s="167"/>
      <c r="H19" s="167">
        <v>72.599999999999994</v>
      </c>
      <c r="I19" s="151">
        <v>70</v>
      </c>
      <c r="J19" s="151">
        <v>18</v>
      </c>
      <c r="K19" s="295" t="s">
        <v>9</v>
      </c>
      <c r="L19" s="169" t="s">
        <v>129</v>
      </c>
      <c r="M19" s="170"/>
    </row>
    <row r="20" spans="1:16">
      <c r="A20" s="17">
        <v>3</v>
      </c>
      <c r="B20" s="174" t="s">
        <v>210</v>
      </c>
      <c r="C20" s="199"/>
      <c r="D20" s="182">
        <v>1999</v>
      </c>
      <c r="E20" s="166" t="s">
        <v>9</v>
      </c>
      <c r="F20" s="166" t="s">
        <v>57</v>
      </c>
      <c r="G20" s="180"/>
      <c r="H20" s="167">
        <v>72.849999999999994</v>
      </c>
      <c r="I20" s="151">
        <v>67</v>
      </c>
      <c r="J20" s="151">
        <v>16</v>
      </c>
      <c r="K20" s="295" t="s">
        <v>9</v>
      </c>
      <c r="L20" s="169" t="s">
        <v>215</v>
      </c>
      <c r="M20" s="170"/>
    </row>
    <row r="21" spans="1:16">
      <c r="A21" s="17">
        <v>4</v>
      </c>
      <c r="B21" s="193" t="s">
        <v>144</v>
      </c>
      <c r="C21" s="200"/>
      <c r="D21" s="165">
        <v>2001</v>
      </c>
      <c r="E21" s="166" t="s">
        <v>10</v>
      </c>
      <c r="F21" s="167" t="s">
        <v>61</v>
      </c>
      <c r="G21" s="167"/>
      <c r="H21" s="167">
        <v>72.7</v>
      </c>
      <c r="I21" s="167">
        <v>62</v>
      </c>
      <c r="J21" s="167">
        <v>15</v>
      </c>
      <c r="K21" s="295" t="s">
        <v>9</v>
      </c>
      <c r="L21" s="169" t="s">
        <v>148</v>
      </c>
      <c r="M21" s="170"/>
    </row>
    <row r="22" spans="1:16">
      <c r="A22" s="17">
        <v>5</v>
      </c>
      <c r="B22" s="215" t="s">
        <v>251</v>
      </c>
      <c r="C22" s="216"/>
      <c r="D22" s="201">
        <v>2001</v>
      </c>
      <c r="E22" s="172" t="s">
        <v>9</v>
      </c>
      <c r="F22" s="166" t="s">
        <v>65</v>
      </c>
      <c r="G22" s="172" t="s">
        <v>39</v>
      </c>
      <c r="H22" s="172">
        <v>72.95</v>
      </c>
      <c r="I22" s="166">
        <v>62</v>
      </c>
      <c r="J22" s="166">
        <v>14</v>
      </c>
      <c r="K22" s="295" t="s">
        <v>9</v>
      </c>
      <c r="L22" s="169" t="s">
        <v>249</v>
      </c>
      <c r="M22" s="170"/>
    </row>
    <row r="23" spans="1:16" s="24" customFormat="1" ht="24" customHeight="1">
      <c r="A23" s="13">
        <v>6</v>
      </c>
      <c r="B23" s="189" t="s">
        <v>279</v>
      </c>
      <c r="C23" s="200"/>
      <c r="D23" s="182">
        <v>2000</v>
      </c>
      <c r="E23" s="166" t="s">
        <v>10</v>
      </c>
      <c r="F23" s="289" t="s">
        <v>362</v>
      </c>
      <c r="G23" s="176"/>
      <c r="H23" s="167">
        <v>72.5</v>
      </c>
      <c r="I23" s="167">
        <v>60</v>
      </c>
      <c r="J23" s="167">
        <v>13</v>
      </c>
      <c r="K23" s="147" t="s">
        <v>10</v>
      </c>
      <c r="L23" s="169" t="s">
        <v>363</v>
      </c>
      <c r="M23" s="170"/>
    </row>
    <row r="24" spans="1:16">
      <c r="A24" s="17">
        <v>7</v>
      </c>
      <c r="B24" s="193" t="s">
        <v>217</v>
      </c>
      <c r="C24" s="200"/>
      <c r="D24" s="182">
        <v>2000</v>
      </c>
      <c r="E24" s="166" t="s">
        <v>9</v>
      </c>
      <c r="F24" s="166" t="s">
        <v>44</v>
      </c>
      <c r="G24" s="180" t="s">
        <v>37</v>
      </c>
      <c r="H24" s="167">
        <v>72.650000000000006</v>
      </c>
      <c r="I24" s="180">
        <v>57</v>
      </c>
      <c r="J24" s="180">
        <v>12</v>
      </c>
      <c r="K24" s="147" t="s">
        <v>10</v>
      </c>
      <c r="L24" s="169" t="s">
        <v>46</v>
      </c>
      <c r="M24" s="170"/>
    </row>
    <row r="25" spans="1:16">
      <c r="A25" s="17">
        <v>8</v>
      </c>
      <c r="B25" s="193" t="s">
        <v>145</v>
      </c>
      <c r="C25" s="200"/>
      <c r="D25" s="178">
        <v>2001</v>
      </c>
      <c r="E25" s="180" t="s">
        <v>10</v>
      </c>
      <c r="F25" s="167" t="s">
        <v>61</v>
      </c>
      <c r="G25" s="166"/>
      <c r="H25" s="167">
        <v>70.849999999999994</v>
      </c>
      <c r="I25" s="180">
        <v>50</v>
      </c>
      <c r="J25" s="180">
        <v>11</v>
      </c>
      <c r="K25" s="147" t="s">
        <v>10</v>
      </c>
      <c r="L25" s="169" t="s">
        <v>148</v>
      </c>
      <c r="M25" s="170"/>
    </row>
    <row r="26" spans="1:16">
      <c r="A26" s="17">
        <v>9</v>
      </c>
      <c r="B26" s="193" t="s">
        <v>185</v>
      </c>
      <c r="C26" s="171"/>
      <c r="D26" s="178">
        <v>2001</v>
      </c>
      <c r="E26" s="172">
        <v>1</v>
      </c>
      <c r="F26" s="172" t="s">
        <v>52</v>
      </c>
      <c r="G26" s="176"/>
      <c r="H26" s="173">
        <v>72.45</v>
      </c>
      <c r="I26" s="151">
        <v>48</v>
      </c>
      <c r="J26" s="151">
        <v>10</v>
      </c>
      <c r="K26" s="172" t="s">
        <v>292</v>
      </c>
      <c r="L26" s="169" t="s">
        <v>108</v>
      </c>
      <c r="M26" s="170"/>
    </row>
    <row r="27" spans="1:16" s="24" customFormat="1" ht="21" customHeight="1">
      <c r="A27" s="13">
        <v>10</v>
      </c>
      <c r="B27" s="189" t="s">
        <v>289</v>
      </c>
      <c r="C27" s="171"/>
      <c r="D27" s="178">
        <v>2001</v>
      </c>
      <c r="E27" s="172">
        <v>1</v>
      </c>
      <c r="F27" s="172" t="s">
        <v>265</v>
      </c>
      <c r="G27" s="284" t="s">
        <v>267</v>
      </c>
      <c r="H27" s="225">
        <v>73</v>
      </c>
      <c r="I27" s="146">
        <v>48</v>
      </c>
      <c r="J27" s="146" t="s">
        <v>285</v>
      </c>
      <c r="K27" s="172" t="s">
        <v>292</v>
      </c>
      <c r="L27" s="169" t="s">
        <v>266</v>
      </c>
      <c r="M27" s="297"/>
    </row>
    <row r="28" spans="1:16">
      <c r="H28" s="26"/>
      <c r="I28" s="26"/>
      <c r="J28" s="26"/>
      <c r="K28" s="26"/>
      <c r="L28" s="26"/>
      <c r="M28" s="26"/>
      <c r="N28" s="26"/>
      <c r="O28" s="26"/>
      <c r="P28" s="26"/>
    </row>
    <row r="29" spans="1:16">
      <c r="A29" s="26"/>
      <c r="B29" s="26"/>
      <c r="C29" s="26"/>
      <c r="E29"/>
      <c r="F29" s="26"/>
      <c r="G29" s="26"/>
      <c r="H29" s="26"/>
      <c r="I29" s="26"/>
      <c r="J29" s="26"/>
      <c r="K29" s="26"/>
      <c r="L29" s="163"/>
      <c r="M29" s="163"/>
    </row>
    <row r="30" spans="1:16">
      <c r="A30" s="26" t="s">
        <v>24</v>
      </c>
      <c r="B30" s="26"/>
      <c r="C30" s="26"/>
      <c r="D30" s="192" t="s">
        <v>237</v>
      </c>
      <c r="E30" s="26"/>
      <c r="F30" s="28"/>
      <c r="G30" s="26"/>
      <c r="H30" s="26" t="s">
        <v>377</v>
      </c>
      <c r="I30" s="26"/>
      <c r="J30" s="26"/>
      <c r="K30" s="26"/>
      <c r="L30" s="29"/>
      <c r="M30" s="26"/>
    </row>
    <row r="31" spans="1:16">
      <c r="A31" s="26"/>
      <c r="B31" s="26"/>
      <c r="C31" s="26"/>
      <c r="D31" s="26"/>
      <c r="E31" s="26"/>
      <c r="H31" s="26"/>
      <c r="I31" s="26"/>
      <c r="J31" s="26"/>
      <c r="K31" s="26"/>
      <c r="L31" s="26"/>
      <c r="M31" s="26"/>
    </row>
    <row r="32" spans="1:16">
      <c r="A32" s="26" t="s">
        <v>25</v>
      </c>
      <c r="B32" s="26"/>
      <c r="C32" s="26"/>
      <c r="D32" s="192" t="s">
        <v>238</v>
      </c>
      <c r="E32" s="26"/>
      <c r="F32" s="26"/>
      <c r="G32" s="26"/>
      <c r="H32" s="26" t="s">
        <v>366</v>
      </c>
      <c r="I32" s="26"/>
      <c r="J32" s="26"/>
      <c r="K32" s="26"/>
      <c r="L32" s="163"/>
      <c r="M32" s="26"/>
    </row>
  </sheetData>
  <sheetProtection selectLockedCells="1" selectUnlockedCells="1"/>
  <sortState ref="B18:M26">
    <sortCondition descending="1" ref="I18:I26"/>
    <sortCondition ref="H18:H26"/>
  </sortState>
  <mergeCells count="30">
    <mergeCell ref="A6:M6"/>
    <mergeCell ref="A1:M1"/>
    <mergeCell ref="A2:M2"/>
    <mergeCell ref="A3:M3"/>
    <mergeCell ref="A4:M4"/>
    <mergeCell ref="A5:M5"/>
    <mergeCell ref="A7:C7"/>
    <mergeCell ref="D7:J7"/>
    <mergeCell ref="K7:M7"/>
    <mergeCell ref="A8:C8"/>
    <mergeCell ref="D8:J8"/>
    <mergeCell ref="K8:M8"/>
    <mergeCell ref="A9:C9"/>
    <mergeCell ref="D9:J9"/>
    <mergeCell ref="K9:M9"/>
    <mergeCell ref="A10:C11"/>
    <mergeCell ref="D10:J10"/>
    <mergeCell ref="D11:J11"/>
    <mergeCell ref="B15:C15"/>
    <mergeCell ref="A16:A17"/>
    <mergeCell ref="B16:C17"/>
    <mergeCell ref="D16:D17"/>
    <mergeCell ref="E16:E17"/>
    <mergeCell ref="K16:K17"/>
    <mergeCell ref="L16:M17"/>
    <mergeCell ref="F16:F17"/>
    <mergeCell ref="G16:G17"/>
    <mergeCell ref="H16:H17"/>
    <mergeCell ref="I16:I17"/>
    <mergeCell ref="J16:J17"/>
  </mergeCells>
  <pageMargins left="0.23622047244094491" right="0.15748031496062992" top="1.1811023622047245" bottom="0.31496062992125984" header="0.51181102362204722" footer="0.51181102362204722"/>
  <pageSetup paperSize="9" scale="97" firstPageNumber="0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R29"/>
  <sheetViews>
    <sheetView view="pageBreakPreview" topLeftCell="A4" zoomScaleSheetLayoutView="100" workbookViewId="0">
      <selection activeCell="G26" sqref="G26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4</v>
      </c>
      <c r="L7" s="331"/>
      <c r="M7" s="331"/>
    </row>
    <row r="8" spans="1:18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42" t="s">
        <v>7</v>
      </c>
      <c r="L9" s="320"/>
      <c r="M9" s="320"/>
    </row>
    <row r="10" spans="1:18">
      <c r="A10" s="343">
        <v>94</v>
      </c>
      <c r="B10" s="343"/>
      <c r="C10" s="343"/>
      <c r="D10" s="323" t="s">
        <v>36</v>
      </c>
      <c r="E10" s="323"/>
      <c r="F10" s="323"/>
      <c r="G10" s="323"/>
      <c r="H10" s="323"/>
      <c r="I10" s="323"/>
      <c r="J10" s="323"/>
      <c r="K10" s="158" t="s">
        <v>8</v>
      </c>
      <c r="L10" s="162" t="s">
        <v>9</v>
      </c>
      <c r="M10" s="158" t="s">
        <v>10</v>
      </c>
    </row>
    <row r="11" spans="1:18">
      <c r="A11" s="343"/>
      <c r="B11" s="343"/>
      <c r="C11" s="343"/>
      <c r="D11" s="323" t="s">
        <v>228</v>
      </c>
      <c r="E11" s="323"/>
      <c r="F11" s="323"/>
      <c r="G11" s="323"/>
      <c r="H11" s="323"/>
      <c r="I11" s="323"/>
      <c r="J11" s="323"/>
      <c r="K11" s="5">
        <v>82</v>
      </c>
      <c r="L11" s="162">
        <v>69</v>
      </c>
      <c r="M11" s="158">
        <v>55</v>
      </c>
    </row>
    <row r="12" spans="1:18">
      <c r="A12" s="6"/>
      <c r="B12" s="7"/>
      <c r="C12" s="7"/>
      <c r="D12" s="159"/>
      <c r="E12" s="159"/>
      <c r="F12" s="287" t="s">
        <v>364</v>
      </c>
      <c r="G12" s="159"/>
      <c r="H12" s="159"/>
      <c r="I12" s="159"/>
      <c r="J12" s="159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159"/>
      <c r="E13" s="159"/>
      <c r="F13" s="159"/>
      <c r="G13" s="159"/>
      <c r="H13" s="159"/>
      <c r="I13" s="159"/>
      <c r="J13" s="159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159"/>
      <c r="E14" s="159"/>
      <c r="F14" s="159"/>
      <c r="G14" s="159"/>
      <c r="H14" s="159"/>
      <c r="I14" s="159"/>
      <c r="J14" s="159"/>
      <c r="K14" s="9"/>
      <c r="L14" s="9"/>
      <c r="M14" s="9"/>
    </row>
    <row r="15" spans="1:18" ht="13.5" thickBot="1">
      <c r="B15" s="327"/>
      <c r="C15" s="327"/>
    </row>
    <row r="16" spans="1:18" ht="12.75" customHeight="1">
      <c r="A16" s="340" t="s">
        <v>13</v>
      </c>
      <c r="B16" s="336" t="s">
        <v>14</v>
      </c>
      <c r="C16" s="336"/>
      <c r="D16" s="336" t="s">
        <v>15</v>
      </c>
      <c r="E16" s="336" t="s">
        <v>16</v>
      </c>
      <c r="F16" s="336" t="s">
        <v>17</v>
      </c>
      <c r="G16" s="336" t="s">
        <v>18</v>
      </c>
      <c r="H16" s="336" t="s">
        <v>19</v>
      </c>
      <c r="I16" s="336" t="s">
        <v>20</v>
      </c>
      <c r="J16" s="336" t="s">
        <v>21</v>
      </c>
      <c r="K16" s="336" t="s">
        <v>22</v>
      </c>
      <c r="L16" s="336" t="s">
        <v>23</v>
      </c>
      <c r="M16" s="337"/>
    </row>
    <row r="17" spans="1:16">
      <c r="A17" s="341"/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9"/>
    </row>
    <row r="18" spans="1:16" s="16" customFormat="1" ht="25.5" customHeight="1">
      <c r="A18" s="13">
        <v>1</v>
      </c>
      <c r="B18" s="174" t="s">
        <v>130</v>
      </c>
      <c r="C18" s="199"/>
      <c r="D18" s="165">
        <v>1998</v>
      </c>
      <c r="E18" s="164" t="s">
        <v>8</v>
      </c>
      <c r="F18" s="172" t="s">
        <v>41</v>
      </c>
      <c r="G18" s="172" t="s">
        <v>136</v>
      </c>
      <c r="H18" s="225">
        <v>84.8</v>
      </c>
      <c r="I18" s="180">
        <v>91</v>
      </c>
      <c r="J18" s="180">
        <v>20</v>
      </c>
      <c r="K18" s="147" t="s">
        <v>8</v>
      </c>
      <c r="L18" s="169" t="s">
        <v>135</v>
      </c>
      <c r="M18" s="170"/>
    </row>
    <row r="19" spans="1:16">
      <c r="A19" s="17">
        <v>2</v>
      </c>
      <c r="B19" s="174" t="s">
        <v>137</v>
      </c>
      <c r="C19" s="199"/>
      <c r="D19" s="167">
        <v>1998</v>
      </c>
      <c r="E19" s="166" t="s">
        <v>8</v>
      </c>
      <c r="F19" s="179" t="s">
        <v>43</v>
      </c>
      <c r="G19" s="180"/>
      <c r="H19" s="168">
        <v>84.9</v>
      </c>
      <c r="I19" s="151">
        <v>85</v>
      </c>
      <c r="J19" s="151">
        <v>18</v>
      </c>
      <c r="K19" s="147" t="s">
        <v>8</v>
      </c>
      <c r="L19" s="169" t="s">
        <v>139</v>
      </c>
      <c r="M19" s="170"/>
    </row>
    <row r="20" spans="1:16">
      <c r="A20" s="17">
        <v>3</v>
      </c>
      <c r="B20" s="193" t="s">
        <v>183</v>
      </c>
      <c r="C20" s="200"/>
      <c r="D20" s="172">
        <v>1999</v>
      </c>
      <c r="E20" s="172" t="s">
        <v>8</v>
      </c>
      <c r="F20" s="172" t="s">
        <v>52</v>
      </c>
      <c r="G20" s="172"/>
      <c r="H20" s="225">
        <v>84.55</v>
      </c>
      <c r="I20" s="151">
        <v>81</v>
      </c>
      <c r="J20" s="151">
        <v>16</v>
      </c>
      <c r="K20" s="167" t="s">
        <v>278</v>
      </c>
      <c r="L20" s="169" t="s">
        <v>189</v>
      </c>
      <c r="M20" s="170"/>
    </row>
    <row r="21" spans="1:16">
      <c r="A21" s="17">
        <v>4</v>
      </c>
      <c r="B21" s="189" t="s">
        <v>119</v>
      </c>
      <c r="C21" s="200"/>
      <c r="D21" s="165">
        <v>1999</v>
      </c>
      <c r="E21" s="166" t="s">
        <v>10</v>
      </c>
      <c r="F21" s="166" t="s">
        <v>59</v>
      </c>
      <c r="G21" s="166" t="s">
        <v>121</v>
      </c>
      <c r="H21" s="173">
        <v>84.95</v>
      </c>
      <c r="I21" s="166">
        <v>70</v>
      </c>
      <c r="J21" s="166">
        <v>15</v>
      </c>
      <c r="K21" s="167" t="s">
        <v>278</v>
      </c>
      <c r="L21" s="169" t="s">
        <v>120</v>
      </c>
      <c r="M21" s="170"/>
    </row>
    <row r="22" spans="1:16">
      <c r="A22" s="17">
        <v>5</v>
      </c>
      <c r="B22" s="193" t="s">
        <v>268</v>
      </c>
      <c r="C22" s="200"/>
      <c r="D22" s="172">
        <v>1999</v>
      </c>
      <c r="E22" s="166" t="s">
        <v>10</v>
      </c>
      <c r="F22" s="172" t="s">
        <v>265</v>
      </c>
      <c r="G22" s="148"/>
      <c r="H22" s="168">
        <v>85</v>
      </c>
      <c r="I22" s="167">
        <v>57</v>
      </c>
      <c r="J22" s="167" t="s">
        <v>285</v>
      </c>
      <c r="K22" s="172" t="s">
        <v>10</v>
      </c>
      <c r="L22" s="169" t="s">
        <v>266</v>
      </c>
      <c r="M22" s="170"/>
    </row>
    <row r="23" spans="1:16" ht="30" customHeight="1">
      <c r="A23" s="17">
        <v>6</v>
      </c>
      <c r="B23" s="193" t="s">
        <v>290</v>
      </c>
      <c r="C23" s="200"/>
      <c r="D23" s="172">
        <v>1999</v>
      </c>
      <c r="E23" s="166" t="s">
        <v>10</v>
      </c>
      <c r="F23" s="172" t="s">
        <v>265</v>
      </c>
      <c r="G23" s="176" t="s">
        <v>267</v>
      </c>
      <c r="H23" s="225">
        <v>74</v>
      </c>
      <c r="I23" s="146">
        <v>55</v>
      </c>
      <c r="J23" s="146" t="s">
        <v>285</v>
      </c>
      <c r="K23" s="172" t="s">
        <v>10</v>
      </c>
      <c r="L23" s="169" t="s">
        <v>266</v>
      </c>
      <c r="M23" s="170"/>
    </row>
    <row r="24" spans="1:16" s="24" customFormat="1" ht="27" customHeight="1">
      <c r="A24" s="13">
        <v>7</v>
      </c>
      <c r="B24" s="193" t="s">
        <v>288</v>
      </c>
      <c r="C24" s="200"/>
      <c r="D24" s="167">
        <v>1999</v>
      </c>
      <c r="E24" s="166">
        <v>1</v>
      </c>
      <c r="F24" s="172" t="s">
        <v>265</v>
      </c>
      <c r="G24" s="176" t="s">
        <v>267</v>
      </c>
      <c r="H24" s="225">
        <v>73.099999999999994</v>
      </c>
      <c r="I24" s="146">
        <v>55</v>
      </c>
      <c r="J24" s="146" t="s">
        <v>285</v>
      </c>
      <c r="K24" s="172" t="s">
        <v>292</v>
      </c>
      <c r="L24" s="169" t="s">
        <v>266</v>
      </c>
      <c r="M24" s="170"/>
    </row>
    <row r="25" spans="1:16">
      <c r="H25" s="26"/>
      <c r="I25" s="26"/>
      <c r="J25" s="26"/>
      <c r="K25" s="26"/>
      <c r="L25" s="26"/>
      <c r="M25" s="26"/>
      <c r="N25" s="26"/>
      <c r="O25" s="26"/>
      <c r="P25" s="26"/>
    </row>
    <row r="26" spans="1:16">
      <c r="A26" s="26"/>
      <c r="B26" s="26"/>
      <c r="C26" s="26"/>
      <c r="E26"/>
      <c r="F26" s="26"/>
      <c r="G26" s="26"/>
      <c r="H26" s="26"/>
      <c r="I26" s="26"/>
      <c r="J26" s="26"/>
      <c r="K26" s="26"/>
      <c r="L26" s="163"/>
      <c r="M26" s="163"/>
    </row>
    <row r="27" spans="1:16">
      <c r="A27" s="26" t="s">
        <v>24</v>
      </c>
      <c r="B27" s="26"/>
      <c r="C27" s="26"/>
      <c r="D27" s="192" t="s">
        <v>237</v>
      </c>
      <c r="E27" s="26"/>
      <c r="F27" s="28"/>
      <c r="G27" s="26"/>
      <c r="H27" s="26" t="s">
        <v>367</v>
      </c>
      <c r="I27" s="26"/>
      <c r="J27" s="26"/>
      <c r="K27" s="26"/>
      <c r="L27" s="29"/>
      <c r="M27" s="26"/>
    </row>
    <row r="28" spans="1:16">
      <c r="A28" s="26"/>
      <c r="B28" s="26"/>
      <c r="C28" s="26"/>
      <c r="D28" s="26"/>
      <c r="E28" s="26"/>
      <c r="H28" s="26"/>
      <c r="I28" s="26"/>
      <c r="J28" s="26"/>
      <c r="K28" s="26"/>
      <c r="L28" s="26"/>
      <c r="M28" s="26"/>
    </row>
    <row r="29" spans="1:16">
      <c r="A29" s="26" t="s">
        <v>25</v>
      </c>
      <c r="B29" s="26"/>
      <c r="C29" s="26"/>
      <c r="D29" s="192" t="s">
        <v>238</v>
      </c>
      <c r="E29" s="26"/>
      <c r="F29" s="26"/>
      <c r="G29" s="26"/>
      <c r="H29" s="26" t="s">
        <v>374</v>
      </c>
      <c r="I29" s="26"/>
      <c r="J29" s="26"/>
      <c r="K29" s="26"/>
      <c r="L29" s="163"/>
      <c r="M29" s="26"/>
    </row>
  </sheetData>
  <sheetProtection selectLockedCells="1" selectUnlockedCells="1"/>
  <sortState ref="B18:M21">
    <sortCondition descending="1" ref="I18:I21"/>
  </sortState>
  <mergeCells count="30">
    <mergeCell ref="A6:M6"/>
    <mergeCell ref="A1:M1"/>
    <mergeCell ref="A2:M2"/>
    <mergeCell ref="A3:M3"/>
    <mergeCell ref="A4:M4"/>
    <mergeCell ref="A5:M5"/>
    <mergeCell ref="A7:C7"/>
    <mergeCell ref="D7:J7"/>
    <mergeCell ref="K7:M7"/>
    <mergeCell ref="A8:C8"/>
    <mergeCell ref="D8:J8"/>
    <mergeCell ref="K8:M8"/>
    <mergeCell ref="A9:C9"/>
    <mergeCell ref="D9:J9"/>
    <mergeCell ref="K9:M9"/>
    <mergeCell ref="A10:C11"/>
    <mergeCell ref="D10:J10"/>
    <mergeCell ref="D11:J11"/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</mergeCells>
  <pageMargins left="0.23622047244094491" right="0.15748031496062992" top="1.1811023622047245" bottom="0.31496062992125984" header="0.51181102362204722" footer="0.51181102362204722"/>
  <pageSetup paperSize="9" scale="97" firstPageNumber="0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R25"/>
  <sheetViews>
    <sheetView view="pageBreakPreview" topLeftCell="A4" zoomScaleSheetLayoutView="100" workbookViewId="0">
      <selection activeCell="M21" sqref="M21"/>
    </sheetView>
  </sheetViews>
  <sheetFormatPr defaultColWidth="9.140625" defaultRowHeight="12.75"/>
  <cols>
    <col min="1" max="1" width="6.42578125" style="2" customWidth="1"/>
    <col min="2" max="2" width="11.85546875" style="2" customWidth="1"/>
    <col min="3" max="3" width="8" style="2" customWidth="1"/>
    <col min="4" max="4" width="9.5703125" style="2" customWidth="1"/>
    <col min="5" max="5" width="7.5703125" style="2" customWidth="1"/>
    <col min="6" max="6" width="19.5703125" style="2" customWidth="1"/>
    <col min="7" max="7" width="11.140625" style="2" customWidth="1"/>
    <col min="8" max="9" width="7.42578125" style="2" customWidth="1"/>
    <col min="10" max="10" width="10.7109375" style="2" customWidth="1"/>
    <col min="11" max="11" width="12.85546875" style="2" customWidth="1"/>
    <col min="12" max="12" width="15.42578125" style="2" customWidth="1"/>
    <col min="13" max="13" width="19.5703125" style="2" customWidth="1"/>
    <col min="14" max="16384" width="9.140625" style="2"/>
  </cols>
  <sheetData>
    <row r="1" spans="1:18">
      <c r="A1" s="327" t="s">
        <v>0</v>
      </c>
      <c r="B1" s="327" t="s">
        <v>1</v>
      </c>
      <c r="C1" s="327" t="s">
        <v>1</v>
      </c>
      <c r="D1" s="327" t="s">
        <v>1</v>
      </c>
      <c r="E1" s="327" t="s">
        <v>1</v>
      </c>
      <c r="F1" s="327" t="s">
        <v>1</v>
      </c>
      <c r="G1" s="327"/>
      <c r="H1" s="327" t="s">
        <v>1</v>
      </c>
      <c r="I1" s="327" t="s">
        <v>1</v>
      </c>
      <c r="J1" s="327" t="s">
        <v>1</v>
      </c>
      <c r="K1" s="327" t="s">
        <v>1</v>
      </c>
      <c r="L1" s="327" t="s">
        <v>1</v>
      </c>
      <c r="M1" s="327" t="s">
        <v>1</v>
      </c>
      <c r="N1" s="1"/>
      <c r="O1" s="1"/>
      <c r="P1" s="1"/>
      <c r="Q1" s="1"/>
      <c r="R1" s="1"/>
    </row>
    <row r="2" spans="1:18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1"/>
      <c r="O2" s="1"/>
      <c r="P2" s="1"/>
      <c r="Q2" s="1"/>
      <c r="R2" s="1"/>
    </row>
    <row r="3" spans="1:18" ht="12.75" customHeight="1">
      <c r="A3" s="328" t="s">
        <v>235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"/>
      <c r="O3" s="1"/>
      <c r="P3" s="1"/>
      <c r="Q3" s="1"/>
      <c r="R3" s="1"/>
    </row>
    <row r="4" spans="1:18">
      <c r="A4" s="330" t="s">
        <v>236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1"/>
      <c r="O4" s="1"/>
      <c r="P4" s="1"/>
      <c r="Q4" s="1"/>
      <c r="R4" s="1"/>
    </row>
    <row r="5" spans="1:18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1"/>
      <c r="O5" s="1"/>
      <c r="P5" s="1"/>
      <c r="Q5" s="1"/>
      <c r="R5" s="1"/>
    </row>
    <row r="6" spans="1:18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1"/>
      <c r="O6" s="1"/>
      <c r="P6" s="1"/>
      <c r="Q6" s="1"/>
      <c r="R6" s="1"/>
    </row>
    <row r="7" spans="1:18">
      <c r="A7" s="331" t="s">
        <v>239</v>
      </c>
      <c r="B7" s="331"/>
      <c r="C7" s="331"/>
      <c r="D7" s="332" t="s">
        <v>117</v>
      </c>
      <c r="E7" s="333"/>
      <c r="F7" s="333"/>
      <c r="G7" s="333"/>
      <c r="H7" s="333"/>
      <c r="I7" s="333"/>
      <c r="J7" s="333"/>
      <c r="K7" s="331" t="s">
        <v>4</v>
      </c>
      <c r="L7" s="331"/>
      <c r="M7" s="331"/>
    </row>
    <row r="8" spans="1:18" ht="16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1" t="s">
        <v>5</v>
      </c>
      <c r="L8" s="331"/>
      <c r="M8" s="331"/>
    </row>
    <row r="9" spans="1:18" ht="12.75" customHeight="1">
      <c r="A9" s="320" t="s">
        <v>6</v>
      </c>
      <c r="B9" s="320"/>
      <c r="C9" s="320"/>
      <c r="D9" s="321"/>
      <c r="E9" s="321"/>
      <c r="F9" s="321"/>
      <c r="G9" s="321"/>
      <c r="H9" s="321"/>
      <c r="I9" s="321"/>
      <c r="J9" s="321"/>
      <c r="K9" s="342" t="s">
        <v>7</v>
      </c>
      <c r="L9" s="320"/>
      <c r="M9" s="320"/>
    </row>
    <row r="10" spans="1:18">
      <c r="A10" s="343">
        <v>95</v>
      </c>
      <c r="B10" s="343"/>
      <c r="C10" s="343"/>
      <c r="D10" s="323" t="s">
        <v>36</v>
      </c>
      <c r="E10" s="323"/>
      <c r="F10" s="323"/>
      <c r="G10" s="323"/>
      <c r="H10" s="323"/>
      <c r="I10" s="323"/>
      <c r="J10" s="323"/>
      <c r="K10" s="158" t="s">
        <v>8</v>
      </c>
      <c r="L10" s="162" t="s">
        <v>9</v>
      </c>
      <c r="M10" s="158" t="s">
        <v>10</v>
      </c>
    </row>
    <row r="11" spans="1:18">
      <c r="A11" s="343"/>
      <c r="B11" s="343"/>
      <c r="C11" s="343"/>
      <c r="D11" s="323" t="s">
        <v>229</v>
      </c>
      <c r="E11" s="323"/>
      <c r="F11" s="323"/>
      <c r="G11" s="323"/>
      <c r="H11" s="323"/>
      <c r="I11" s="323"/>
      <c r="J11" s="323"/>
      <c r="K11" s="5">
        <v>88</v>
      </c>
      <c r="L11" s="162">
        <v>75</v>
      </c>
      <c r="M11" s="158">
        <v>58</v>
      </c>
    </row>
    <row r="12" spans="1:18">
      <c r="A12" s="6"/>
      <c r="B12" s="7"/>
      <c r="C12" s="7"/>
      <c r="D12" s="159"/>
      <c r="E12" s="159"/>
      <c r="F12" s="287" t="s">
        <v>364</v>
      </c>
      <c r="G12" s="159"/>
      <c r="H12" s="159"/>
      <c r="I12" s="159"/>
      <c r="J12" s="159"/>
      <c r="K12" s="9"/>
      <c r="L12" s="9"/>
      <c r="M12" s="9"/>
    </row>
    <row r="13" spans="1:18">
      <c r="A13" s="10" t="s">
        <v>11</v>
      </c>
      <c r="B13" s="11"/>
      <c r="C13" s="12">
        <v>115</v>
      </c>
      <c r="D13" s="159"/>
      <c r="E13" s="159"/>
      <c r="F13" s="159"/>
      <c r="G13" s="159"/>
      <c r="H13" s="159"/>
      <c r="I13" s="159"/>
      <c r="J13" s="159"/>
      <c r="K13" s="9"/>
      <c r="L13" s="9"/>
      <c r="M13" s="9"/>
    </row>
    <row r="14" spans="1:18">
      <c r="A14" s="10" t="s">
        <v>12</v>
      </c>
      <c r="B14" s="11"/>
      <c r="C14" s="12">
        <v>24</v>
      </c>
      <c r="D14" s="159"/>
      <c r="E14" s="159"/>
      <c r="F14" s="159"/>
      <c r="G14" s="159"/>
      <c r="H14" s="159"/>
      <c r="I14" s="159"/>
      <c r="J14" s="159"/>
      <c r="K14" s="9"/>
      <c r="L14" s="9"/>
      <c r="M14" s="9"/>
    </row>
    <row r="15" spans="1:18" ht="13.5" thickBot="1">
      <c r="B15" s="327"/>
      <c r="C15" s="327"/>
    </row>
    <row r="16" spans="1:18" ht="12.75" customHeight="1">
      <c r="A16" s="340" t="s">
        <v>13</v>
      </c>
      <c r="B16" s="336" t="s">
        <v>14</v>
      </c>
      <c r="C16" s="336"/>
      <c r="D16" s="336" t="s">
        <v>15</v>
      </c>
      <c r="E16" s="336" t="s">
        <v>16</v>
      </c>
      <c r="F16" s="336" t="s">
        <v>17</v>
      </c>
      <c r="G16" s="336" t="s">
        <v>18</v>
      </c>
      <c r="H16" s="336" t="s">
        <v>19</v>
      </c>
      <c r="I16" s="336" t="s">
        <v>20</v>
      </c>
      <c r="J16" s="336" t="s">
        <v>21</v>
      </c>
      <c r="K16" s="336" t="s">
        <v>22</v>
      </c>
      <c r="L16" s="336" t="s">
        <v>23</v>
      </c>
      <c r="M16" s="337"/>
    </row>
    <row r="17" spans="1:16">
      <c r="A17" s="341"/>
      <c r="B17" s="338"/>
      <c r="C17" s="338"/>
      <c r="D17" s="338"/>
      <c r="E17" s="338"/>
      <c r="F17" s="338"/>
      <c r="G17" s="338"/>
      <c r="H17" s="338"/>
      <c r="I17" s="338"/>
      <c r="J17" s="338"/>
      <c r="K17" s="338"/>
      <c r="L17" s="338"/>
      <c r="M17" s="339"/>
    </row>
    <row r="18" spans="1:16" s="16" customFormat="1" ht="15" customHeight="1">
      <c r="A18" s="13">
        <v>1</v>
      </c>
      <c r="B18" s="193" t="s">
        <v>273</v>
      </c>
      <c r="C18" s="200"/>
      <c r="D18" s="184">
        <v>2000</v>
      </c>
      <c r="E18" s="172" t="s">
        <v>9</v>
      </c>
      <c r="F18" s="172" t="s">
        <v>52</v>
      </c>
      <c r="G18" s="172"/>
      <c r="H18" s="168">
        <v>85.1</v>
      </c>
      <c r="I18" s="19">
        <v>74</v>
      </c>
      <c r="J18" s="19">
        <v>20</v>
      </c>
      <c r="K18" s="172" t="s">
        <v>10</v>
      </c>
      <c r="L18" s="169" t="s">
        <v>272</v>
      </c>
      <c r="M18" s="25"/>
    </row>
    <row r="19" spans="1:16">
      <c r="A19" s="17">
        <v>2</v>
      </c>
      <c r="B19" s="193" t="s">
        <v>178</v>
      </c>
      <c r="C19" s="200"/>
      <c r="D19" s="172">
        <v>1999</v>
      </c>
      <c r="E19" s="172" t="s">
        <v>9</v>
      </c>
      <c r="F19" s="172" t="s">
        <v>52</v>
      </c>
      <c r="G19" s="172"/>
      <c r="H19" s="172">
        <v>106.95</v>
      </c>
      <c r="I19" s="20">
        <v>56</v>
      </c>
      <c r="J19" s="20">
        <v>18</v>
      </c>
      <c r="K19" s="172"/>
      <c r="L19" s="169" t="s">
        <v>186</v>
      </c>
      <c r="M19" s="25"/>
    </row>
    <row r="20" spans="1:16">
      <c r="A20" s="17">
        <v>3</v>
      </c>
      <c r="B20" s="193" t="s">
        <v>147</v>
      </c>
      <c r="C20" s="200"/>
      <c r="D20" s="182">
        <v>2000</v>
      </c>
      <c r="E20" s="166" t="s">
        <v>10</v>
      </c>
      <c r="F20" s="167" t="s">
        <v>61</v>
      </c>
      <c r="G20" s="183"/>
      <c r="H20" s="167">
        <v>85.35</v>
      </c>
      <c r="I20" s="19">
        <v>50</v>
      </c>
      <c r="J20" s="19">
        <v>16</v>
      </c>
      <c r="K20" s="165"/>
      <c r="L20" s="169" t="s">
        <v>64</v>
      </c>
      <c r="M20" s="25"/>
    </row>
    <row r="21" spans="1:16">
      <c r="H21" s="26"/>
      <c r="I21" s="26"/>
      <c r="J21" s="26"/>
      <c r="K21" s="26"/>
      <c r="L21" s="26"/>
      <c r="M21" s="26"/>
      <c r="N21" s="26"/>
      <c r="O21" s="26"/>
      <c r="P21" s="26"/>
    </row>
    <row r="22" spans="1:16">
      <c r="A22" s="26"/>
      <c r="B22" s="26"/>
      <c r="C22" s="26"/>
      <c r="E22"/>
      <c r="F22" s="26"/>
      <c r="G22" s="26"/>
      <c r="H22" s="26"/>
      <c r="I22" s="26"/>
      <c r="J22" s="26"/>
      <c r="K22" s="26"/>
      <c r="L22" s="163"/>
      <c r="M22" s="163"/>
    </row>
    <row r="23" spans="1:16">
      <c r="A23" s="26" t="s">
        <v>24</v>
      </c>
      <c r="B23" s="26"/>
      <c r="C23" s="26"/>
      <c r="D23" s="192" t="s">
        <v>237</v>
      </c>
      <c r="E23" s="26"/>
      <c r="F23" s="28"/>
      <c r="G23" s="26"/>
      <c r="H23" s="26" t="s">
        <v>378</v>
      </c>
      <c r="I23" s="26"/>
      <c r="J23" s="26"/>
      <c r="K23" s="26"/>
      <c r="L23" s="29"/>
      <c r="M23" s="26"/>
    </row>
    <row r="24" spans="1:16">
      <c r="A24" s="26"/>
      <c r="B24" s="26"/>
      <c r="C24" s="26"/>
      <c r="D24" s="26"/>
      <c r="E24" s="26"/>
      <c r="H24" s="26"/>
      <c r="I24" s="26"/>
      <c r="J24" s="26"/>
      <c r="K24" s="26"/>
      <c r="L24" s="26"/>
      <c r="M24" s="26"/>
    </row>
    <row r="25" spans="1:16">
      <c r="A25" s="26" t="s">
        <v>25</v>
      </c>
      <c r="B25" s="26"/>
      <c r="C25" s="26"/>
      <c r="D25" s="192" t="s">
        <v>238</v>
      </c>
      <c r="E25" s="26"/>
      <c r="F25" s="26"/>
      <c r="G25" s="26"/>
      <c r="H25" s="26" t="s">
        <v>379</v>
      </c>
      <c r="I25" s="26"/>
      <c r="J25" s="26"/>
      <c r="K25" s="26"/>
      <c r="L25" s="163"/>
      <c r="M25" s="26"/>
    </row>
  </sheetData>
  <sheetProtection selectLockedCells="1" selectUnlockedCells="1"/>
  <sortState ref="B20:M22">
    <sortCondition descending="1" ref="I20:I22"/>
  </sortState>
  <mergeCells count="30">
    <mergeCell ref="A6:M6"/>
    <mergeCell ref="A1:M1"/>
    <mergeCell ref="A2:M2"/>
    <mergeCell ref="A3:M3"/>
    <mergeCell ref="A4:M4"/>
    <mergeCell ref="A5:M5"/>
    <mergeCell ref="A7:C7"/>
    <mergeCell ref="D7:J7"/>
    <mergeCell ref="K7:M7"/>
    <mergeCell ref="A8:C8"/>
    <mergeCell ref="D8:J8"/>
    <mergeCell ref="K8:M8"/>
    <mergeCell ref="A9:C9"/>
    <mergeCell ref="D9:J9"/>
    <mergeCell ref="K9:M9"/>
    <mergeCell ref="A10:C11"/>
    <mergeCell ref="D10:J10"/>
    <mergeCell ref="D11:J11"/>
    <mergeCell ref="L16:M17"/>
    <mergeCell ref="B15:C15"/>
    <mergeCell ref="A16:A17"/>
    <mergeCell ref="B16:C17"/>
    <mergeCell ref="D16:D17"/>
    <mergeCell ref="E16:E17"/>
    <mergeCell ref="F16:F17"/>
    <mergeCell ref="G16:G17"/>
    <mergeCell ref="H16:H17"/>
    <mergeCell ref="I16:I17"/>
    <mergeCell ref="J16:J17"/>
    <mergeCell ref="K16:K17"/>
  </mergeCells>
  <pageMargins left="0.23622047244094491" right="0.15748031496062992" top="1.1811023622047245" bottom="0.31496062992125984" header="0.51181102362204722" footer="0.51181102362204722"/>
  <pageSetup paperSize="9" scale="97" firstPageNumber="0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opLeftCell="A20" workbookViewId="0">
      <selection sqref="A1:G38"/>
    </sheetView>
  </sheetViews>
  <sheetFormatPr defaultRowHeight="12.75"/>
  <cols>
    <col min="1" max="1" width="12" customWidth="1"/>
    <col min="2" max="2" width="17" customWidth="1"/>
    <col min="3" max="3" width="33.42578125" customWidth="1"/>
    <col min="4" max="4" width="17" customWidth="1"/>
    <col min="5" max="5" width="10.42578125" customWidth="1"/>
    <col min="6" max="6" width="19.42578125" customWidth="1"/>
    <col min="7" max="7" width="36.140625" customWidth="1"/>
    <col min="8" max="8" width="0.140625" customWidth="1"/>
    <col min="244" max="244" width="8.85546875" customWidth="1"/>
    <col min="245" max="245" width="8.42578125" customWidth="1"/>
    <col min="246" max="246" width="7" customWidth="1"/>
    <col min="247" max="247" width="22.7109375" customWidth="1"/>
    <col min="248" max="248" width="17" customWidth="1"/>
    <col min="249" max="249" width="10.85546875" customWidth="1"/>
    <col min="250" max="250" width="10.42578125" customWidth="1"/>
    <col min="251" max="251" width="11.7109375" customWidth="1"/>
    <col min="252" max="252" width="36.140625" customWidth="1"/>
    <col min="253" max="253" width="0.140625" customWidth="1"/>
    <col min="500" max="500" width="8.85546875" customWidth="1"/>
    <col min="501" max="501" width="8.42578125" customWidth="1"/>
    <col min="502" max="502" width="7" customWidth="1"/>
    <col min="503" max="503" width="22.7109375" customWidth="1"/>
    <col min="504" max="504" width="17" customWidth="1"/>
    <col min="505" max="505" width="10.85546875" customWidth="1"/>
    <col min="506" max="506" width="10.42578125" customWidth="1"/>
    <col min="507" max="507" width="11.7109375" customWidth="1"/>
    <col min="508" max="508" width="36.140625" customWidth="1"/>
    <col min="509" max="509" width="0.140625" customWidth="1"/>
    <col min="756" max="756" width="8.85546875" customWidth="1"/>
    <col min="757" max="757" width="8.42578125" customWidth="1"/>
    <col min="758" max="758" width="7" customWidth="1"/>
    <col min="759" max="759" width="22.7109375" customWidth="1"/>
    <col min="760" max="760" width="17" customWidth="1"/>
    <col min="761" max="761" width="10.85546875" customWidth="1"/>
    <col min="762" max="762" width="10.42578125" customWidth="1"/>
    <col min="763" max="763" width="11.7109375" customWidth="1"/>
    <col min="764" max="764" width="36.140625" customWidth="1"/>
    <col min="765" max="765" width="0.140625" customWidth="1"/>
    <col min="1012" max="1012" width="8.85546875" customWidth="1"/>
    <col min="1013" max="1013" width="8.42578125" customWidth="1"/>
    <col min="1014" max="1014" width="7" customWidth="1"/>
    <col min="1015" max="1015" width="22.7109375" customWidth="1"/>
    <col min="1016" max="1016" width="17" customWidth="1"/>
    <col min="1017" max="1017" width="10.85546875" customWidth="1"/>
    <col min="1018" max="1018" width="10.42578125" customWidth="1"/>
    <col min="1019" max="1019" width="11.7109375" customWidth="1"/>
    <col min="1020" max="1020" width="36.140625" customWidth="1"/>
    <col min="1021" max="1021" width="0.140625" customWidth="1"/>
    <col min="1268" max="1268" width="8.85546875" customWidth="1"/>
    <col min="1269" max="1269" width="8.42578125" customWidth="1"/>
    <col min="1270" max="1270" width="7" customWidth="1"/>
    <col min="1271" max="1271" width="22.7109375" customWidth="1"/>
    <col min="1272" max="1272" width="17" customWidth="1"/>
    <col min="1273" max="1273" width="10.85546875" customWidth="1"/>
    <col min="1274" max="1274" width="10.42578125" customWidth="1"/>
    <col min="1275" max="1275" width="11.7109375" customWidth="1"/>
    <col min="1276" max="1276" width="36.140625" customWidth="1"/>
    <col min="1277" max="1277" width="0.140625" customWidth="1"/>
    <col min="1524" max="1524" width="8.85546875" customWidth="1"/>
    <col min="1525" max="1525" width="8.42578125" customWidth="1"/>
    <col min="1526" max="1526" width="7" customWidth="1"/>
    <col min="1527" max="1527" width="22.7109375" customWidth="1"/>
    <col min="1528" max="1528" width="17" customWidth="1"/>
    <col min="1529" max="1529" width="10.85546875" customWidth="1"/>
    <col min="1530" max="1530" width="10.42578125" customWidth="1"/>
    <col min="1531" max="1531" width="11.7109375" customWidth="1"/>
    <col min="1532" max="1532" width="36.140625" customWidth="1"/>
    <col min="1533" max="1533" width="0.140625" customWidth="1"/>
    <col min="1780" max="1780" width="8.85546875" customWidth="1"/>
    <col min="1781" max="1781" width="8.42578125" customWidth="1"/>
    <col min="1782" max="1782" width="7" customWidth="1"/>
    <col min="1783" max="1783" width="22.7109375" customWidth="1"/>
    <col min="1784" max="1784" width="17" customWidth="1"/>
    <col min="1785" max="1785" width="10.85546875" customWidth="1"/>
    <col min="1786" max="1786" width="10.42578125" customWidth="1"/>
    <col min="1787" max="1787" width="11.7109375" customWidth="1"/>
    <col min="1788" max="1788" width="36.140625" customWidth="1"/>
    <col min="1789" max="1789" width="0.140625" customWidth="1"/>
    <col min="2036" max="2036" width="8.85546875" customWidth="1"/>
    <col min="2037" max="2037" width="8.42578125" customWidth="1"/>
    <col min="2038" max="2038" width="7" customWidth="1"/>
    <col min="2039" max="2039" width="22.7109375" customWidth="1"/>
    <col min="2040" max="2040" width="17" customWidth="1"/>
    <col min="2041" max="2041" width="10.85546875" customWidth="1"/>
    <col min="2042" max="2042" width="10.42578125" customWidth="1"/>
    <col min="2043" max="2043" width="11.7109375" customWidth="1"/>
    <col min="2044" max="2044" width="36.140625" customWidth="1"/>
    <col min="2045" max="2045" width="0.140625" customWidth="1"/>
    <col min="2292" max="2292" width="8.85546875" customWidth="1"/>
    <col min="2293" max="2293" width="8.42578125" customWidth="1"/>
    <col min="2294" max="2294" width="7" customWidth="1"/>
    <col min="2295" max="2295" width="22.7109375" customWidth="1"/>
    <col min="2296" max="2296" width="17" customWidth="1"/>
    <col min="2297" max="2297" width="10.85546875" customWidth="1"/>
    <col min="2298" max="2298" width="10.42578125" customWidth="1"/>
    <col min="2299" max="2299" width="11.7109375" customWidth="1"/>
    <col min="2300" max="2300" width="36.140625" customWidth="1"/>
    <col min="2301" max="2301" width="0.140625" customWidth="1"/>
    <col min="2548" max="2548" width="8.85546875" customWidth="1"/>
    <col min="2549" max="2549" width="8.42578125" customWidth="1"/>
    <col min="2550" max="2550" width="7" customWidth="1"/>
    <col min="2551" max="2551" width="22.7109375" customWidth="1"/>
    <col min="2552" max="2552" width="17" customWidth="1"/>
    <col min="2553" max="2553" width="10.85546875" customWidth="1"/>
    <col min="2554" max="2554" width="10.42578125" customWidth="1"/>
    <col min="2555" max="2555" width="11.7109375" customWidth="1"/>
    <col min="2556" max="2556" width="36.140625" customWidth="1"/>
    <col min="2557" max="2557" width="0.140625" customWidth="1"/>
    <col min="2804" max="2804" width="8.85546875" customWidth="1"/>
    <col min="2805" max="2805" width="8.42578125" customWidth="1"/>
    <col min="2806" max="2806" width="7" customWidth="1"/>
    <col min="2807" max="2807" width="22.7109375" customWidth="1"/>
    <col min="2808" max="2808" width="17" customWidth="1"/>
    <col min="2809" max="2809" width="10.85546875" customWidth="1"/>
    <col min="2810" max="2810" width="10.42578125" customWidth="1"/>
    <col min="2811" max="2811" width="11.7109375" customWidth="1"/>
    <col min="2812" max="2812" width="36.140625" customWidth="1"/>
    <col min="2813" max="2813" width="0.140625" customWidth="1"/>
    <col min="3060" max="3060" width="8.85546875" customWidth="1"/>
    <col min="3061" max="3061" width="8.42578125" customWidth="1"/>
    <col min="3062" max="3062" width="7" customWidth="1"/>
    <col min="3063" max="3063" width="22.7109375" customWidth="1"/>
    <col min="3064" max="3064" width="17" customWidth="1"/>
    <col min="3065" max="3065" width="10.85546875" customWidth="1"/>
    <col min="3066" max="3066" width="10.42578125" customWidth="1"/>
    <col min="3067" max="3067" width="11.7109375" customWidth="1"/>
    <col min="3068" max="3068" width="36.140625" customWidth="1"/>
    <col min="3069" max="3069" width="0.140625" customWidth="1"/>
    <col min="3316" max="3316" width="8.85546875" customWidth="1"/>
    <col min="3317" max="3317" width="8.42578125" customWidth="1"/>
    <col min="3318" max="3318" width="7" customWidth="1"/>
    <col min="3319" max="3319" width="22.7109375" customWidth="1"/>
    <col min="3320" max="3320" width="17" customWidth="1"/>
    <col min="3321" max="3321" width="10.85546875" customWidth="1"/>
    <col min="3322" max="3322" width="10.42578125" customWidth="1"/>
    <col min="3323" max="3323" width="11.7109375" customWidth="1"/>
    <col min="3324" max="3324" width="36.140625" customWidth="1"/>
    <col min="3325" max="3325" width="0.140625" customWidth="1"/>
    <col min="3572" max="3572" width="8.85546875" customWidth="1"/>
    <col min="3573" max="3573" width="8.42578125" customWidth="1"/>
    <col min="3574" max="3574" width="7" customWidth="1"/>
    <col min="3575" max="3575" width="22.7109375" customWidth="1"/>
    <col min="3576" max="3576" width="17" customWidth="1"/>
    <col min="3577" max="3577" width="10.85546875" customWidth="1"/>
    <col min="3578" max="3578" width="10.42578125" customWidth="1"/>
    <col min="3579" max="3579" width="11.7109375" customWidth="1"/>
    <col min="3580" max="3580" width="36.140625" customWidth="1"/>
    <col min="3581" max="3581" width="0.140625" customWidth="1"/>
    <col min="3828" max="3828" width="8.85546875" customWidth="1"/>
    <col min="3829" max="3829" width="8.42578125" customWidth="1"/>
    <col min="3830" max="3830" width="7" customWidth="1"/>
    <col min="3831" max="3831" width="22.7109375" customWidth="1"/>
    <col min="3832" max="3832" width="17" customWidth="1"/>
    <col min="3833" max="3833" width="10.85546875" customWidth="1"/>
    <col min="3834" max="3834" width="10.42578125" customWidth="1"/>
    <col min="3835" max="3835" width="11.7109375" customWidth="1"/>
    <col min="3836" max="3836" width="36.140625" customWidth="1"/>
    <col min="3837" max="3837" width="0.140625" customWidth="1"/>
    <col min="4084" max="4084" width="8.85546875" customWidth="1"/>
    <col min="4085" max="4085" width="8.42578125" customWidth="1"/>
    <col min="4086" max="4086" width="7" customWidth="1"/>
    <col min="4087" max="4087" width="22.7109375" customWidth="1"/>
    <col min="4088" max="4088" width="17" customWidth="1"/>
    <col min="4089" max="4089" width="10.85546875" customWidth="1"/>
    <col min="4090" max="4090" width="10.42578125" customWidth="1"/>
    <col min="4091" max="4091" width="11.7109375" customWidth="1"/>
    <col min="4092" max="4092" width="36.140625" customWidth="1"/>
    <col min="4093" max="4093" width="0.140625" customWidth="1"/>
    <col min="4340" max="4340" width="8.85546875" customWidth="1"/>
    <col min="4341" max="4341" width="8.42578125" customWidth="1"/>
    <col min="4342" max="4342" width="7" customWidth="1"/>
    <col min="4343" max="4343" width="22.7109375" customWidth="1"/>
    <col min="4344" max="4344" width="17" customWidth="1"/>
    <col min="4345" max="4345" width="10.85546875" customWidth="1"/>
    <col min="4346" max="4346" width="10.42578125" customWidth="1"/>
    <col min="4347" max="4347" width="11.7109375" customWidth="1"/>
    <col min="4348" max="4348" width="36.140625" customWidth="1"/>
    <col min="4349" max="4349" width="0.140625" customWidth="1"/>
    <col min="4596" max="4596" width="8.85546875" customWidth="1"/>
    <col min="4597" max="4597" width="8.42578125" customWidth="1"/>
    <col min="4598" max="4598" width="7" customWidth="1"/>
    <col min="4599" max="4599" width="22.7109375" customWidth="1"/>
    <col min="4600" max="4600" width="17" customWidth="1"/>
    <col min="4601" max="4601" width="10.85546875" customWidth="1"/>
    <col min="4602" max="4602" width="10.42578125" customWidth="1"/>
    <col min="4603" max="4603" width="11.7109375" customWidth="1"/>
    <col min="4604" max="4604" width="36.140625" customWidth="1"/>
    <col min="4605" max="4605" width="0.140625" customWidth="1"/>
    <col min="4852" max="4852" width="8.85546875" customWidth="1"/>
    <col min="4853" max="4853" width="8.42578125" customWidth="1"/>
    <col min="4854" max="4854" width="7" customWidth="1"/>
    <col min="4855" max="4855" width="22.7109375" customWidth="1"/>
    <col min="4856" max="4856" width="17" customWidth="1"/>
    <col min="4857" max="4857" width="10.85546875" customWidth="1"/>
    <col min="4858" max="4858" width="10.42578125" customWidth="1"/>
    <col min="4859" max="4859" width="11.7109375" customWidth="1"/>
    <col min="4860" max="4860" width="36.140625" customWidth="1"/>
    <col min="4861" max="4861" width="0.140625" customWidth="1"/>
    <col min="5108" max="5108" width="8.85546875" customWidth="1"/>
    <col min="5109" max="5109" width="8.42578125" customWidth="1"/>
    <col min="5110" max="5110" width="7" customWidth="1"/>
    <col min="5111" max="5111" width="22.7109375" customWidth="1"/>
    <col min="5112" max="5112" width="17" customWidth="1"/>
    <col min="5113" max="5113" width="10.85546875" customWidth="1"/>
    <col min="5114" max="5114" width="10.42578125" customWidth="1"/>
    <col min="5115" max="5115" width="11.7109375" customWidth="1"/>
    <col min="5116" max="5116" width="36.140625" customWidth="1"/>
    <col min="5117" max="5117" width="0.140625" customWidth="1"/>
    <col min="5364" max="5364" width="8.85546875" customWidth="1"/>
    <col min="5365" max="5365" width="8.42578125" customWidth="1"/>
    <col min="5366" max="5366" width="7" customWidth="1"/>
    <col min="5367" max="5367" width="22.7109375" customWidth="1"/>
    <col min="5368" max="5368" width="17" customWidth="1"/>
    <col min="5369" max="5369" width="10.85546875" customWidth="1"/>
    <col min="5370" max="5370" width="10.42578125" customWidth="1"/>
    <col min="5371" max="5371" width="11.7109375" customWidth="1"/>
    <col min="5372" max="5372" width="36.140625" customWidth="1"/>
    <col min="5373" max="5373" width="0.140625" customWidth="1"/>
    <col min="5620" max="5620" width="8.85546875" customWidth="1"/>
    <col min="5621" max="5621" width="8.42578125" customWidth="1"/>
    <col min="5622" max="5622" width="7" customWidth="1"/>
    <col min="5623" max="5623" width="22.7109375" customWidth="1"/>
    <col min="5624" max="5624" width="17" customWidth="1"/>
    <col min="5625" max="5625" width="10.85546875" customWidth="1"/>
    <col min="5626" max="5626" width="10.42578125" customWidth="1"/>
    <col min="5627" max="5627" width="11.7109375" customWidth="1"/>
    <col min="5628" max="5628" width="36.140625" customWidth="1"/>
    <col min="5629" max="5629" width="0.140625" customWidth="1"/>
    <col min="5876" max="5876" width="8.85546875" customWidth="1"/>
    <col min="5877" max="5877" width="8.42578125" customWidth="1"/>
    <col min="5878" max="5878" width="7" customWidth="1"/>
    <col min="5879" max="5879" width="22.7109375" customWidth="1"/>
    <col min="5880" max="5880" width="17" customWidth="1"/>
    <col min="5881" max="5881" width="10.85546875" customWidth="1"/>
    <col min="5882" max="5882" width="10.42578125" customWidth="1"/>
    <col min="5883" max="5883" width="11.7109375" customWidth="1"/>
    <col min="5884" max="5884" width="36.140625" customWidth="1"/>
    <col min="5885" max="5885" width="0.140625" customWidth="1"/>
    <col min="6132" max="6132" width="8.85546875" customWidth="1"/>
    <col min="6133" max="6133" width="8.42578125" customWidth="1"/>
    <col min="6134" max="6134" width="7" customWidth="1"/>
    <col min="6135" max="6135" width="22.7109375" customWidth="1"/>
    <col min="6136" max="6136" width="17" customWidth="1"/>
    <col min="6137" max="6137" width="10.85546875" customWidth="1"/>
    <col min="6138" max="6138" width="10.42578125" customWidth="1"/>
    <col min="6139" max="6139" width="11.7109375" customWidth="1"/>
    <col min="6140" max="6140" width="36.140625" customWidth="1"/>
    <col min="6141" max="6141" width="0.140625" customWidth="1"/>
    <col min="6388" max="6388" width="8.85546875" customWidth="1"/>
    <col min="6389" max="6389" width="8.42578125" customWidth="1"/>
    <col min="6390" max="6390" width="7" customWidth="1"/>
    <col min="6391" max="6391" width="22.7109375" customWidth="1"/>
    <col min="6392" max="6392" width="17" customWidth="1"/>
    <col min="6393" max="6393" width="10.85546875" customWidth="1"/>
    <col min="6394" max="6394" width="10.42578125" customWidth="1"/>
    <col min="6395" max="6395" width="11.7109375" customWidth="1"/>
    <col min="6396" max="6396" width="36.140625" customWidth="1"/>
    <col min="6397" max="6397" width="0.140625" customWidth="1"/>
    <col min="6644" max="6644" width="8.85546875" customWidth="1"/>
    <col min="6645" max="6645" width="8.42578125" customWidth="1"/>
    <col min="6646" max="6646" width="7" customWidth="1"/>
    <col min="6647" max="6647" width="22.7109375" customWidth="1"/>
    <col min="6648" max="6648" width="17" customWidth="1"/>
    <col min="6649" max="6649" width="10.85546875" customWidth="1"/>
    <col min="6650" max="6650" width="10.42578125" customWidth="1"/>
    <col min="6651" max="6651" width="11.7109375" customWidth="1"/>
    <col min="6652" max="6652" width="36.140625" customWidth="1"/>
    <col min="6653" max="6653" width="0.140625" customWidth="1"/>
    <col min="6900" max="6900" width="8.85546875" customWidth="1"/>
    <col min="6901" max="6901" width="8.42578125" customWidth="1"/>
    <col min="6902" max="6902" width="7" customWidth="1"/>
    <col min="6903" max="6903" width="22.7109375" customWidth="1"/>
    <col min="6904" max="6904" width="17" customWidth="1"/>
    <col min="6905" max="6905" width="10.85546875" customWidth="1"/>
    <col min="6906" max="6906" width="10.42578125" customWidth="1"/>
    <col min="6907" max="6907" width="11.7109375" customWidth="1"/>
    <col min="6908" max="6908" width="36.140625" customWidth="1"/>
    <col min="6909" max="6909" width="0.140625" customWidth="1"/>
    <col min="7156" max="7156" width="8.85546875" customWidth="1"/>
    <col min="7157" max="7157" width="8.42578125" customWidth="1"/>
    <col min="7158" max="7158" width="7" customWidth="1"/>
    <col min="7159" max="7159" width="22.7109375" customWidth="1"/>
    <col min="7160" max="7160" width="17" customWidth="1"/>
    <col min="7161" max="7161" width="10.85546875" customWidth="1"/>
    <col min="7162" max="7162" width="10.42578125" customWidth="1"/>
    <col min="7163" max="7163" width="11.7109375" customWidth="1"/>
    <col min="7164" max="7164" width="36.140625" customWidth="1"/>
    <col min="7165" max="7165" width="0.140625" customWidth="1"/>
    <col min="7412" max="7412" width="8.85546875" customWidth="1"/>
    <col min="7413" max="7413" width="8.42578125" customWidth="1"/>
    <col min="7414" max="7414" width="7" customWidth="1"/>
    <col min="7415" max="7415" width="22.7109375" customWidth="1"/>
    <col min="7416" max="7416" width="17" customWidth="1"/>
    <col min="7417" max="7417" width="10.85546875" customWidth="1"/>
    <col min="7418" max="7418" width="10.42578125" customWidth="1"/>
    <col min="7419" max="7419" width="11.7109375" customWidth="1"/>
    <col min="7420" max="7420" width="36.140625" customWidth="1"/>
    <col min="7421" max="7421" width="0.140625" customWidth="1"/>
    <col min="7668" max="7668" width="8.85546875" customWidth="1"/>
    <col min="7669" max="7669" width="8.42578125" customWidth="1"/>
    <col min="7670" max="7670" width="7" customWidth="1"/>
    <col min="7671" max="7671" width="22.7109375" customWidth="1"/>
    <col min="7672" max="7672" width="17" customWidth="1"/>
    <col min="7673" max="7673" width="10.85546875" customWidth="1"/>
    <col min="7674" max="7674" width="10.42578125" customWidth="1"/>
    <col min="7675" max="7675" width="11.7109375" customWidth="1"/>
    <col min="7676" max="7676" width="36.140625" customWidth="1"/>
    <col min="7677" max="7677" width="0.140625" customWidth="1"/>
    <col min="7924" max="7924" width="8.85546875" customWidth="1"/>
    <col min="7925" max="7925" width="8.42578125" customWidth="1"/>
    <col min="7926" max="7926" width="7" customWidth="1"/>
    <col min="7927" max="7927" width="22.7109375" customWidth="1"/>
    <col min="7928" max="7928" width="17" customWidth="1"/>
    <col min="7929" max="7929" width="10.85546875" customWidth="1"/>
    <col min="7930" max="7930" width="10.42578125" customWidth="1"/>
    <col min="7931" max="7931" width="11.7109375" customWidth="1"/>
    <col min="7932" max="7932" width="36.140625" customWidth="1"/>
    <col min="7933" max="7933" width="0.140625" customWidth="1"/>
    <col min="8180" max="8180" width="8.85546875" customWidth="1"/>
    <col min="8181" max="8181" width="8.42578125" customWidth="1"/>
    <col min="8182" max="8182" width="7" customWidth="1"/>
    <col min="8183" max="8183" width="22.7109375" customWidth="1"/>
    <col min="8184" max="8184" width="17" customWidth="1"/>
    <col min="8185" max="8185" width="10.85546875" customWidth="1"/>
    <col min="8186" max="8186" width="10.42578125" customWidth="1"/>
    <col min="8187" max="8187" width="11.7109375" customWidth="1"/>
    <col min="8188" max="8188" width="36.140625" customWidth="1"/>
    <col min="8189" max="8189" width="0.140625" customWidth="1"/>
    <col min="8436" max="8436" width="8.85546875" customWidth="1"/>
    <col min="8437" max="8437" width="8.42578125" customWidth="1"/>
    <col min="8438" max="8438" width="7" customWidth="1"/>
    <col min="8439" max="8439" width="22.7109375" customWidth="1"/>
    <col min="8440" max="8440" width="17" customWidth="1"/>
    <col min="8441" max="8441" width="10.85546875" customWidth="1"/>
    <col min="8442" max="8442" width="10.42578125" customWidth="1"/>
    <col min="8443" max="8443" width="11.7109375" customWidth="1"/>
    <col min="8444" max="8444" width="36.140625" customWidth="1"/>
    <col min="8445" max="8445" width="0.140625" customWidth="1"/>
    <col min="8692" max="8692" width="8.85546875" customWidth="1"/>
    <col min="8693" max="8693" width="8.42578125" customWidth="1"/>
    <col min="8694" max="8694" width="7" customWidth="1"/>
    <col min="8695" max="8695" width="22.7109375" customWidth="1"/>
    <col min="8696" max="8696" width="17" customWidth="1"/>
    <col min="8697" max="8697" width="10.85546875" customWidth="1"/>
    <col min="8698" max="8698" width="10.42578125" customWidth="1"/>
    <col min="8699" max="8699" width="11.7109375" customWidth="1"/>
    <col min="8700" max="8700" width="36.140625" customWidth="1"/>
    <col min="8701" max="8701" width="0.140625" customWidth="1"/>
    <col min="8948" max="8948" width="8.85546875" customWidth="1"/>
    <col min="8949" max="8949" width="8.42578125" customWidth="1"/>
    <col min="8950" max="8950" width="7" customWidth="1"/>
    <col min="8951" max="8951" width="22.7109375" customWidth="1"/>
    <col min="8952" max="8952" width="17" customWidth="1"/>
    <col min="8953" max="8953" width="10.85546875" customWidth="1"/>
    <col min="8954" max="8954" width="10.42578125" customWidth="1"/>
    <col min="8955" max="8955" width="11.7109375" customWidth="1"/>
    <col min="8956" max="8956" width="36.140625" customWidth="1"/>
    <col min="8957" max="8957" width="0.140625" customWidth="1"/>
    <col min="9204" max="9204" width="8.85546875" customWidth="1"/>
    <col min="9205" max="9205" width="8.42578125" customWidth="1"/>
    <col min="9206" max="9206" width="7" customWidth="1"/>
    <col min="9207" max="9207" width="22.7109375" customWidth="1"/>
    <col min="9208" max="9208" width="17" customWidth="1"/>
    <col min="9209" max="9209" width="10.85546875" customWidth="1"/>
    <col min="9210" max="9210" width="10.42578125" customWidth="1"/>
    <col min="9211" max="9211" width="11.7109375" customWidth="1"/>
    <col min="9212" max="9212" width="36.140625" customWidth="1"/>
    <col min="9213" max="9213" width="0.140625" customWidth="1"/>
    <col min="9460" max="9460" width="8.85546875" customWidth="1"/>
    <col min="9461" max="9461" width="8.42578125" customWidth="1"/>
    <col min="9462" max="9462" width="7" customWidth="1"/>
    <col min="9463" max="9463" width="22.7109375" customWidth="1"/>
    <col min="9464" max="9464" width="17" customWidth="1"/>
    <col min="9465" max="9465" width="10.85546875" customWidth="1"/>
    <col min="9466" max="9466" width="10.42578125" customWidth="1"/>
    <col min="9467" max="9467" width="11.7109375" customWidth="1"/>
    <col min="9468" max="9468" width="36.140625" customWidth="1"/>
    <col min="9469" max="9469" width="0.140625" customWidth="1"/>
    <col min="9716" max="9716" width="8.85546875" customWidth="1"/>
    <col min="9717" max="9717" width="8.42578125" customWidth="1"/>
    <col min="9718" max="9718" width="7" customWidth="1"/>
    <col min="9719" max="9719" width="22.7109375" customWidth="1"/>
    <col min="9720" max="9720" width="17" customWidth="1"/>
    <col min="9721" max="9721" width="10.85546875" customWidth="1"/>
    <col min="9722" max="9722" width="10.42578125" customWidth="1"/>
    <col min="9723" max="9723" width="11.7109375" customWidth="1"/>
    <col min="9724" max="9724" width="36.140625" customWidth="1"/>
    <col min="9725" max="9725" width="0.140625" customWidth="1"/>
    <col min="9972" max="9972" width="8.85546875" customWidth="1"/>
    <col min="9973" max="9973" width="8.42578125" customWidth="1"/>
    <col min="9974" max="9974" width="7" customWidth="1"/>
    <col min="9975" max="9975" width="22.7109375" customWidth="1"/>
    <col min="9976" max="9976" width="17" customWidth="1"/>
    <col min="9977" max="9977" width="10.85546875" customWidth="1"/>
    <col min="9978" max="9978" width="10.42578125" customWidth="1"/>
    <col min="9979" max="9979" width="11.7109375" customWidth="1"/>
    <col min="9980" max="9980" width="36.140625" customWidth="1"/>
    <col min="9981" max="9981" width="0.140625" customWidth="1"/>
    <col min="10228" max="10228" width="8.85546875" customWidth="1"/>
    <col min="10229" max="10229" width="8.42578125" customWidth="1"/>
    <col min="10230" max="10230" width="7" customWidth="1"/>
    <col min="10231" max="10231" width="22.7109375" customWidth="1"/>
    <col min="10232" max="10232" width="17" customWidth="1"/>
    <col min="10233" max="10233" width="10.85546875" customWidth="1"/>
    <col min="10234" max="10234" width="10.42578125" customWidth="1"/>
    <col min="10235" max="10235" width="11.7109375" customWidth="1"/>
    <col min="10236" max="10236" width="36.140625" customWidth="1"/>
    <col min="10237" max="10237" width="0.140625" customWidth="1"/>
    <col min="10484" max="10484" width="8.85546875" customWidth="1"/>
    <col min="10485" max="10485" width="8.42578125" customWidth="1"/>
    <col min="10486" max="10486" width="7" customWidth="1"/>
    <col min="10487" max="10487" width="22.7109375" customWidth="1"/>
    <col min="10488" max="10488" width="17" customWidth="1"/>
    <col min="10489" max="10489" width="10.85546875" customWidth="1"/>
    <col min="10490" max="10490" width="10.42578125" customWidth="1"/>
    <col min="10491" max="10491" width="11.7109375" customWidth="1"/>
    <col min="10492" max="10492" width="36.140625" customWidth="1"/>
    <col min="10493" max="10493" width="0.140625" customWidth="1"/>
    <col min="10740" max="10740" width="8.85546875" customWidth="1"/>
    <col min="10741" max="10741" width="8.42578125" customWidth="1"/>
    <col min="10742" max="10742" width="7" customWidth="1"/>
    <col min="10743" max="10743" width="22.7109375" customWidth="1"/>
    <col min="10744" max="10744" width="17" customWidth="1"/>
    <col min="10745" max="10745" width="10.85546875" customWidth="1"/>
    <col min="10746" max="10746" width="10.42578125" customWidth="1"/>
    <col min="10747" max="10747" width="11.7109375" customWidth="1"/>
    <col min="10748" max="10748" width="36.140625" customWidth="1"/>
    <col min="10749" max="10749" width="0.140625" customWidth="1"/>
    <col min="10996" max="10996" width="8.85546875" customWidth="1"/>
    <col min="10997" max="10997" width="8.42578125" customWidth="1"/>
    <col min="10998" max="10998" width="7" customWidth="1"/>
    <col min="10999" max="10999" width="22.7109375" customWidth="1"/>
    <col min="11000" max="11000" width="17" customWidth="1"/>
    <col min="11001" max="11001" width="10.85546875" customWidth="1"/>
    <col min="11002" max="11002" width="10.42578125" customWidth="1"/>
    <col min="11003" max="11003" width="11.7109375" customWidth="1"/>
    <col min="11004" max="11004" width="36.140625" customWidth="1"/>
    <col min="11005" max="11005" width="0.140625" customWidth="1"/>
    <col min="11252" max="11252" width="8.85546875" customWidth="1"/>
    <col min="11253" max="11253" width="8.42578125" customWidth="1"/>
    <col min="11254" max="11254" width="7" customWidth="1"/>
    <col min="11255" max="11255" width="22.7109375" customWidth="1"/>
    <col min="11256" max="11256" width="17" customWidth="1"/>
    <col min="11257" max="11257" width="10.85546875" customWidth="1"/>
    <col min="11258" max="11258" width="10.42578125" customWidth="1"/>
    <col min="11259" max="11259" width="11.7109375" customWidth="1"/>
    <col min="11260" max="11260" width="36.140625" customWidth="1"/>
    <col min="11261" max="11261" width="0.140625" customWidth="1"/>
    <col min="11508" max="11508" width="8.85546875" customWidth="1"/>
    <col min="11509" max="11509" width="8.42578125" customWidth="1"/>
    <col min="11510" max="11510" width="7" customWidth="1"/>
    <col min="11511" max="11511" width="22.7109375" customWidth="1"/>
    <col min="11512" max="11512" width="17" customWidth="1"/>
    <col min="11513" max="11513" width="10.85546875" customWidth="1"/>
    <col min="11514" max="11514" width="10.42578125" customWidth="1"/>
    <col min="11515" max="11515" width="11.7109375" customWidth="1"/>
    <col min="11516" max="11516" width="36.140625" customWidth="1"/>
    <col min="11517" max="11517" width="0.140625" customWidth="1"/>
    <col min="11764" max="11764" width="8.85546875" customWidth="1"/>
    <col min="11765" max="11765" width="8.42578125" customWidth="1"/>
    <col min="11766" max="11766" width="7" customWidth="1"/>
    <col min="11767" max="11767" width="22.7109375" customWidth="1"/>
    <col min="11768" max="11768" width="17" customWidth="1"/>
    <col min="11769" max="11769" width="10.85546875" customWidth="1"/>
    <col min="11770" max="11770" width="10.42578125" customWidth="1"/>
    <col min="11771" max="11771" width="11.7109375" customWidth="1"/>
    <col min="11772" max="11772" width="36.140625" customWidth="1"/>
    <col min="11773" max="11773" width="0.140625" customWidth="1"/>
    <col min="12020" max="12020" width="8.85546875" customWidth="1"/>
    <col min="12021" max="12021" width="8.42578125" customWidth="1"/>
    <col min="12022" max="12022" width="7" customWidth="1"/>
    <col min="12023" max="12023" width="22.7109375" customWidth="1"/>
    <col min="12024" max="12024" width="17" customWidth="1"/>
    <col min="12025" max="12025" width="10.85546875" customWidth="1"/>
    <col min="12026" max="12026" width="10.42578125" customWidth="1"/>
    <col min="12027" max="12027" width="11.7109375" customWidth="1"/>
    <col min="12028" max="12028" width="36.140625" customWidth="1"/>
    <col min="12029" max="12029" width="0.140625" customWidth="1"/>
    <col min="12276" max="12276" width="8.85546875" customWidth="1"/>
    <col min="12277" max="12277" width="8.42578125" customWidth="1"/>
    <col min="12278" max="12278" width="7" customWidth="1"/>
    <col min="12279" max="12279" width="22.7109375" customWidth="1"/>
    <col min="12280" max="12280" width="17" customWidth="1"/>
    <col min="12281" max="12281" width="10.85546875" customWidth="1"/>
    <col min="12282" max="12282" width="10.42578125" customWidth="1"/>
    <col min="12283" max="12283" width="11.7109375" customWidth="1"/>
    <col min="12284" max="12284" width="36.140625" customWidth="1"/>
    <col min="12285" max="12285" width="0.140625" customWidth="1"/>
    <col min="12532" max="12532" width="8.85546875" customWidth="1"/>
    <col min="12533" max="12533" width="8.42578125" customWidth="1"/>
    <col min="12534" max="12534" width="7" customWidth="1"/>
    <col min="12535" max="12535" width="22.7109375" customWidth="1"/>
    <col min="12536" max="12536" width="17" customWidth="1"/>
    <col min="12537" max="12537" width="10.85546875" customWidth="1"/>
    <col min="12538" max="12538" width="10.42578125" customWidth="1"/>
    <col min="12539" max="12539" width="11.7109375" customWidth="1"/>
    <col min="12540" max="12540" width="36.140625" customWidth="1"/>
    <col min="12541" max="12541" width="0.140625" customWidth="1"/>
    <col min="12788" max="12788" width="8.85546875" customWidth="1"/>
    <col min="12789" max="12789" width="8.42578125" customWidth="1"/>
    <col min="12790" max="12790" width="7" customWidth="1"/>
    <col min="12791" max="12791" width="22.7109375" customWidth="1"/>
    <col min="12792" max="12792" width="17" customWidth="1"/>
    <col min="12793" max="12793" width="10.85546875" customWidth="1"/>
    <col min="12794" max="12794" width="10.42578125" customWidth="1"/>
    <col min="12795" max="12795" width="11.7109375" customWidth="1"/>
    <col min="12796" max="12796" width="36.140625" customWidth="1"/>
    <col min="12797" max="12797" width="0.140625" customWidth="1"/>
    <col min="13044" max="13044" width="8.85546875" customWidth="1"/>
    <col min="13045" max="13045" width="8.42578125" customWidth="1"/>
    <col min="13046" max="13046" width="7" customWidth="1"/>
    <col min="13047" max="13047" width="22.7109375" customWidth="1"/>
    <col min="13048" max="13048" width="17" customWidth="1"/>
    <col min="13049" max="13049" width="10.85546875" customWidth="1"/>
    <col min="13050" max="13050" width="10.42578125" customWidth="1"/>
    <col min="13051" max="13051" width="11.7109375" customWidth="1"/>
    <col min="13052" max="13052" width="36.140625" customWidth="1"/>
    <col min="13053" max="13053" width="0.140625" customWidth="1"/>
    <col min="13300" max="13300" width="8.85546875" customWidth="1"/>
    <col min="13301" max="13301" width="8.42578125" customWidth="1"/>
    <col min="13302" max="13302" width="7" customWidth="1"/>
    <col min="13303" max="13303" width="22.7109375" customWidth="1"/>
    <col min="13304" max="13304" width="17" customWidth="1"/>
    <col min="13305" max="13305" width="10.85546875" customWidth="1"/>
    <col min="13306" max="13306" width="10.42578125" customWidth="1"/>
    <col min="13307" max="13307" width="11.7109375" customWidth="1"/>
    <col min="13308" max="13308" width="36.140625" customWidth="1"/>
    <col min="13309" max="13309" width="0.140625" customWidth="1"/>
    <col min="13556" max="13556" width="8.85546875" customWidth="1"/>
    <col min="13557" max="13557" width="8.42578125" customWidth="1"/>
    <col min="13558" max="13558" width="7" customWidth="1"/>
    <col min="13559" max="13559" width="22.7109375" customWidth="1"/>
    <col min="13560" max="13560" width="17" customWidth="1"/>
    <col min="13561" max="13561" width="10.85546875" customWidth="1"/>
    <col min="13562" max="13562" width="10.42578125" customWidth="1"/>
    <col min="13563" max="13563" width="11.7109375" customWidth="1"/>
    <col min="13564" max="13564" width="36.140625" customWidth="1"/>
    <col min="13565" max="13565" width="0.140625" customWidth="1"/>
    <col min="13812" max="13812" width="8.85546875" customWidth="1"/>
    <col min="13813" max="13813" width="8.42578125" customWidth="1"/>
    <col min="13814" max="13814" width="7" customWidth="1"/>
    <col min="13815" max="13815" width="22.7109375" customWidth="1"/>
    <col min="13816" max="13816" width="17" customWidth="1"/>
    <col min="13817" max="13817" width="10.85546875" customWidth="1"/>
    <col min="13818" max="13818" width="10.42578125" customWidth="1"/>
    <col min="13819" max="13819" width="11.7109375" customWidth="1"/>
    <col min="13820" max="13820" width="36.140625" customWidth="1"/>
    <col min="13821" max="13821" width="0.140625" customWidth="1"/>
    <col min="14068" max="14068" width="8.85546875" customWidth="1"/>
    <col min="14069" max="14069" width="8.42578125" customWidth="1"/>
    <col min="14070" max="14070" width="7" customWidth="1"/>
    <col min="14071" max="14071" width="22.7109375" customWidth="1"/>
    <col min="14072" max="14072" width="17" customWidth="1"/>
    <col min="14073" max="14073" width="10.85546875" customWidth="1"/>
    <col min="14074" max="14074" width="10.42578125" customWidth="1"/>
    <col min="14075" max="14075" width="11.7109375" customWidth="1"/>
    <col min="14076" max="14076" width="36.140625" customWidth="1"/>
    <col min="14077" max="14077" width="0.140625" customWidth="1"/>
    <col min="14324" max="14324" width="8.85546875" customWidth="1"/>
    <col min="14325" max="14325" width="8.42578125" customWidth="1"/>
    <col min="14326" max="14326" width="7" customWidth="1"/>
    <col min="14327" max="14327" width="22.7109375" customWidth="1"/>
    <col min="14328" max="14328" width="17" customWidth="1"/>
    <col min="14329" max="14329" width="10.85546875" customWidth="1"/>
    <col min="14330" max="14330" width="10.42578125" customWidth="1"/>
    <col min="14331" max="14331" width="11.7109375" customWidth="1"/>
    <col min="14332" max="14332" width="36.140625" customWidth="1"/>
    <col min="14333" max="14333" width="0.140625" customWidth="1"/>
    <col min="14580" max="14580" width="8.85546875" customWidth="1"/>
    <col min="14581" max="14581" width="8.42578125" customWidth="1"/>
    <col min="14582" max="14582" width="7" customWidth="1"/>
    <col min="14583" max="14583" width="22.7109375" customWidth="1"/>
    <col min="14584" max="14584" width="17" customWidth="1"/>
    <col min="14585" max="14585" width="10.85546875" customWidth="1"/>
    <col min="14586" max="14586" width="10.42578125" customWidth="1"/>
    <col min="14587" max="14587" width="11.7109375" customWidth="1"/>
    <col min="14588" max="14588" width="36.140625" customWidth="1"/>
    <col min="14589" max="14589" width="0.140625" customWidth="1"/>
    <col min="14836" max="14836" width="8.85546875" customWidth="1"/>
    <col min="14837" max="14837" width="8.42578125" customWidth="1"/>
    <col min="14838" max="14838" width="7" customWidth="1"/>
    <col min="14839" max="14839" width="22.7109375" customWidth="1"/>
    <col min="14840" max="14840" width="17" customWidth="1"/>
    <col min="14841" max="14841" width="10.85546875" customWidth="1"/>
    <col min="14842" max="14842" width="10.42578125" customWidth="1"/>
    <col min="14843" max="14843" width="11.7109375" customWidth="1"/>
    <col min="14844" max="14844" width="36.140625" customWidth="1"/>
    <col min="14845" max="14845" width="0.140625" customWidth="1"/>
    <col min="15092" max="15092" width="8.85546875" customWidth="1"/>
    <col min="15093" max="15093" width="8.42578125" customWidth="1"/>
    <col min="15094" max="15094" width="7" customWidth="1"/>
    <col min="15095" max="15095" width="22.7109375" customWidth="1"/>
    <col min="15096" max="15096" width="17" customWidth="1"/>
    <col min="15097" max="15097" width="10.85546875" customWidth="1"/>
    <col min="15098" max="15098" width="10.42578125" customWidth="1"/>
    <col min="15099" max="15099" width="11.7109375" customWidth="1"/>
    <col min="15100" max="15100" width="36.140625" customWidth="1"/>
    <col min="15101" max="15101" width="0.140625" customWidth="1"/>
    <col min="15348" max="15348" width="8.85546875" customWidth="1"/>
    <col min="15349" max="15349" width="8.42578125" customWidth="1"/>
    <col min="15350" max="15350" width="7" customWidth="1"/>
    <col min="15351" max="15351" width="22.7109375" customWidth="1"/>
    <col min="15352" max="15352" width="17" customWidth="1"/>
    <col min="15353" max="15353" width="10.85546875" customWidth="1"/>
    <col min="15354" max="15354" width="10.42578125" customWidth="1"/>
    <col min="15355" max="15355" width="11.7109375" customWidth="1"/>
    <col min="15356" max="15356" width="36.140625" customWidth="1"/>
    <col min="15357" max="15357" width="0.140625" customWidth="1"/>
    <col min="15604" max="15604" width="8.85546875" customWidth="1"/>
    <col min="15605" max="15605" width="8.42578125" customWidth="1"/>
    <col min="15606" max="15606" width="7" customWidth="1"/>
    <col min="15607" max="15607" width="22.7109375" customWidth="1"/>
    <col min="15608" max="15608" width="17" customWidth="1"/>
    <col min="15609" max="15609" width="10.85546875" customWidth="1"/>
    <col min="15610" max="15610" width="10.42578125" customWidth="1"/>
    <col min="15611" max="15611" width="11.7109375" customWidth="1"/>
    <col min="15612" max="15612" width="36.140625" customWidth="1"/>
    <col min="15613" max="15613" width="0.140625" customWidth="1"/>
    <col min="15860" max="15860" width="8.85546875" customWidth="1"/>
    <col min="15861" max="15861" width="8.42578125" customWidth="1"/>
    <col min="15862" max="15862" width="7" customWidth="1"/>
    <col min="15863" max="15863" width="22.7109375" customWidth="1"/>
    <col min="15864" max="15864" width="17" customWidth="1"/>
    <col min="15865" max="15865" width="10.85546875" customWidth="1"/>
    <col min="15866" max="15866" width="10.42578125" customWidth="1"/>
    <col min="15867" max="15867" width="11.7109375" customWidth="1"/>
    <col min="15868" max="15868" width="36.140625" customWidth="1"/>
    <col min="15869" max="15869" width="0.140625" customWidth="1"/>
    <col min="16116" max="16116" width="8.85546875" customWidth="1"/>
    <col min="16117" max="16117" width="8.42578125" customWidth="1"/>
    <col min="16118" max="16118" width="7" customWidth="1"/>
    <col min="16119" max="16119" width="22.7109375" customWidth="1"/>
    <col min="16120" max="16120" width="17" customWidth="1"/>
    <col min="16121" max="16121" width="10.85546875" customWidth="1"/>
    <col min="16122" max="16122" width="10.42578125" customWidth="1"/>
    <col min="16123" max="16123" width="11.7109375" customWidth="1"/>
    <col min="16124" max="16124" width="36.140625" customWidth="1"/>
    <col min="16125" max="16125" width="0.140625" customWidth="1"/>
  </cols>
  <sheetData>
    <row r="1" spans="1:10">
      <c r="A1" s="333" t="s">
        <v>0</v>
      </c>
      <c r="B1" s="333"/>
      <c r="C1" s="333"/>
      <c r="D1" s="333"/>
      <c r="E1" s="333"/>
      <c r="F1" s="333"/>
      <c r="G1" s="333"/>
    </row>
    <row r="2" spans="1:10">
      <c r="A2" s="333" t="s">
        <v>2</v>
      </c>
      <c r="B2" s="333"/>
      <c r="C2" s="333"/>
      <c r="D2" s="333"/>
      <c r="E2" s="333"/>
      <c r="F2" s="333"/>
      <c r="G2" s="333"/>
    </row>
    <row r="3" spans="1:10" ht="12.75" customHeight="1">
      <c r="A3" s="330" t="s">
        <v>235</v>
      </c>
      <c r="B3" s="330"/>
      <c r="C3" s="330"/>
      <c r="D3" s="330"/>
      <c r="E3" s="330"/>
      <c r="F3" s="330"/>
      <c r="G3" s="330"/>
      <c r="H3" s="268"/>
      <c r="I3" s="268"/>
      <c r="J3" s="268"/>
    </row>
    <row r="4" spans="1:10">
      <c r="A4" s="330" t="s">
        <v>236</v>
      </c>
      <c r="B4" s="330"/>
      <c r="C4" s="330"/>
      <c r="D4" s="330"/>
      <c r="E4" s="330"/>
      <c r="F4" s="330"/>
      <c r="G4" s="330"/>
      <c r="H4" s="26"/>
      <c r="I4" s="26"/>
    </row>
    <row r="5" spans="1:10" ht="23.25" customHeight="1">
      <c r="A5" s="84"/>
      <c r="B5" s="84"/>
      <c r="C5" s="333" t="s">
        <v>3</v>
      </c>
      <c r="D5" s="333"/>
      <c r="E5" s="333"/>
      <c r="F5" s="333"/>
      <c r="G5" t="s">
        <v>4</v>
      </c>
    </row>
    <row r="6" spans="1:10" ht="18" customHeight="1">
      <c r="A6" s="331" t="s">
        <v>239</v>
      </c>
      <c r="B6" s="331"/>
      <c r="C6" s="327" t="s">
        <v>117</v>
      </c>
      <c r="D6" s="327"/>
      <c r="E6" s="327"/>
      <c r="F6" s="327"/>
      <c r="G6" t="s">
        <v>230</v>
      </c>
    </row>
    <row r="7" spans="1:10" ht="15.75" customHeight="1">
      <c r="A7" s="334" t="s">
        <v>240</v>
      </c>
      <c r="B7" s="334"/>
      <c r="C7" s="333" t="s">
        <v>66</v>
      </c>
      <c r="D7" s="333"/>
      <c r="E7" s="333"/>
      <c r="F7" s="333"/>
    </row>
    <row r="8" spans="1:10">
      <c r="A8" s="85"/>
      <c r="B8" s="85"/>
      <c r="C8" s="287" t="s">
        <v>364</v>
      </c>
      <c r="D8" s="156"/>
      <c r="E8" s="156"/>
      <c r="F8" s="156"/>
    </row>
    <row r="9" spans="1:10" s="2" customFormat="1" ht="17.25" customHeight="1" thickBot="1">
      <c r="A9" s="344" t="s">
        <v>293</v>
      </c>
      <c r="B9" s="344"/>
      <c r="C9" s="344"/>
      <c r="H9"/>
      <c r="I9" s="87"/>
    </row>
    <row r="10" spans="1:10" ht="24" customHeight="1" thickBot="1">
      <c r="A10" s="117" t="s">
        <v>67</v>
      </c>
      <c r="B10" s="118" t="s">
        <v>68</v>
      </c>
      <c r="C10" s="118" t="s">
        <v>14</v>
      </c>
      <c r="D10" s="119" t="s">
        <v>15</v>
      </c>
      <c r="E10" s="269" t="s">
        <v>69</v>
      </c>
      <c r="F10" s="270" t="s">
        <v>70</v>
      </c>
      <c r="G10" s="271" t="s">
        <v>71</v>
      </c>
    </row>
    <row r="11" spans="1:10" s="2" customFormat="1" ht="15" customHeight="1" thickBot="1">
      <c r="A11" s="345">
        <v>1</v>
      </c>
      <c r="B11" s="108">
        <v>1</v>
      </c>
      <c r="C11" s="120" t="s">
        <v>185</v>
      </c>
      <c r="D11" s="121">
        <v>2001</v>
      </c>
      <c r="E11" s="108">
        <v>27</v>
      </c>
      <c r="F11" s="90">
        <f>E11</f>
        <v>27</v>
      </c>
      <c r="G11" s="169" t="s">
        <v>108</v>
      </c>
      <c r="H11" s="94"/>
    </row>
    <row r="12" spans="1:10" s="2" customFormat="1" ht="15" customHeight="1" thickBot="1">
      <c r="A12" s="346"/>
      <c r="B12" s="36">
        <v>2</v>
      </c>
      <c r="C12" s="122" t="s">
        <v>294</v>
      </c>
      <c r="D12" s="123">
        <v>2000</v>
      </c>
      <c r="E12" s="99">
        <v>28</v>
      </c>
      <c r="F12" s="36">
        <f>F11+E12</f>
        <v>55</v>
      </c>
      <c r="G12" s="169" t="s">
        <v>272</v>
      </c>
      <c r="H12" s="97"/>
    </row>
    <row r="13" spans="1:10" s="2" customFormat="1" ht="15.75" customHeight="1" thickBot="1">
      <c r="A13" s="346"/>
      <c r="B13" s="36">
        <v>3</v>
      </c>
      <c r="C13" s="124" t="s">
        <v>183</v>
      </c>
      <c r="D13" s="125">
        <v>1999</v>
      </c>
      <c r="E13" s="36">
        <v>30</v>
      </c>
      <c r="F13" s="36">
        <f>F12+E13</f>
        <v>85</v>
      </c>
      <c r="G13" s="169" t="s">
        <v>189</v>
      </c>
      <c r="H13" s="97"/>
    </row>
    <row r="14" spans="1:10" s="2" customFormat="1" ht="15.75" customHeight="1" thickBot="1">
      <c r="A14" s="346"/>
      <c r="B14" s="36">
        <v>4</v>
      </c>
      <c r="C14" s="126" t="s">
        <v>178</v>
      </c>
      <c r="D14" s="123">
        <v>1999</v>
      </c>
      <c r="E14" s="36">
        <v>31</v>
      </c>
      <c r="F14" s="36">
        <f>F13+E14</f>
        <v>116</v>
      </c>
      <c r="G14" s="169" t="s">
        <v>186</v>
      </c>
      <c r="H14" s="97"/>
    </row>
    <row r="15" spans="1:10" s="2" customFormat="1" ht="42.75" customHeight="1" thickBot="1">
      <c r="A15" s="347" t="s">
        <v>72</v>
      </c>
      <c r="B15" s="347"/>
      <c r="C15" s="347"/>
      <c r="D15" s="347"/>
      <c r="E15" s="347"/>
      <c r="F15" s="100">
        <v>116</v>
      </c>
      <c r="H15"/>
    </row>
    <row r="16" spans="1:10" s="2" customFormat="1" ht="11.25" customHeight="1">
      <c r="A16" s="101"/>
      <c r="B16" s="101"/>
      <c r="C16" s="101"/>
      <c r="D16" s="101"/>
      <c r="E16" s="101"/>
      <c r="F16" s="267"/>
      <c r="H16"/>
    </row>
    <row r="17" spans="1:8" s="2" customFormat="1" ht="23.25" customHeight="1" thickBot="1">
      <c r="A17" s="344" t="s">
        <v>295</v>
      </c>
      <c r="B17" s="344"/>
      <c r="C17" s="344"/>
      <c r="H17"/>
    </row>
    <row r="18" spans="1:8" s="2" customFormat="1" ht="39.75" customHeight="1" thickBot="1">
      <c r="A18" s="102" t="s">
        <v>67</v>
      </c>
      <c r="B18" s="103" t="s">
        <v>68</v>
      </c>
      <c r="C18" s="103" t="s">
        <v>14</v>
      </c>
      <c r="D18" s="104" t="s">
        <v>15</v>
      </c>
      <c r="E18" s="104" t="s">
        <v>69</v>
      </c>
      <c r="F18" s="104" t="s">
        <v>70</v>
      </c>
      <c r="G18" s="105" t="s">
        <v>71</v>
      </c>
      <c r="H18"/>
    </row>
    <row r="19" spans="1:8" s="2" customFormat="1" ht="15" customHeight="1" thickBot="1">
      <c r="A19" s="348">
        <v>2</v>
      </c>
      <c r="B19" s="90">
        <v>1</v>
      </c>
      <c r="C19" s="106" t="s">
        <v>63</v>
      </c>
      <c r="D19" s="107">
        <v>1999</v>
      </c>
      <c r="E19" s="108">
        <v>26</v>
      </c>
      <c r="F19" s="90">
        <f>E19</f>
        <v>26</v>
      </c>
      <c r="G19" s="169" t="s">
        <v>62</v>
      </c>
      <c r="H19" s="109"/>
    </row>
    <row r="20" spans="1:8" ht="12.75" customHeight="1" thickBot="1">
      <c r="A20" s="348"/>
      <c r="B20" s="36">
        <v>2</v>
      </c>
      <c r="C20" s="111" t="s">
        <v>296</v>
      </c>
      <c r="D20" s="112">
        <v>2001</v>
      </c>
      <c r="E20" s="110">
        <v>24</v>
      </c>
      <c r="F20" s="36">
        <f>F19+E20</f>
        <v>50</v>
      </c>
      <c r="G20" s="169" t="s">
        <v>148</v>
      </c>
      <c r="H20" s="113"/>
    </row>
    <row r="21" spans="1:8" s="2" customFormat="1" ht="15" customHeight="1" thickBot="1">
      <c r="A21" s="348"/>
      <c r="B21" s="36">
        <v>3</v>
      </c>
      <c r="C21" s="114" t="s">
        <v>297</v>
      </c>
      <c r="D21" s="64">
        <v>2001</v>
      </c>
      <c r="E21" s="36">
        <v>27</v>
      </c>
      <c r="F21" s="36">
        <f>F20+E21</f>
        <v>77</v>
      </c>
      <c r="G21" s="169" t="s">
        <v>148</v>
      </c>
      <c r="H21" s="113"/>
    </row>
    <row r="22" spans="1:8" s="2" customFormat="1" ht="15" customHeight="1" thickBot="1">
      <c r="A22" s="348"/>
      <c r="B22" s="36">
        <v>4</v>
      </c>
      <c r="C22" s="115" t="s">
        <v>147</v>
      </c>
      <c r="D22" s="116">
        <v>2000</v>
      </c>
      <c r="E22" s="99">
        <v>34</v>
      </c>
      <c r="F22" s="36">
        <f>F21+E22</f>
        <v>111</v>
      </c>
      <c r="G22" s="169" t="s">
        <v>64</v>
      </c>
      <c r="H22" s="113"/>
    </row>
    <row r="23" spans="1:8" s="2" customFormat="1" ht="18" customHeight="1" thickBot="1">
      <c r="A23" s="347" t="s">
        <v>72</v>
      </c>
      <c r="B23" s="347"/>
      <c r="C23" s="347"/>
      <c r="D23" s="347"/>
      <c r="E23" s="347"/>
      <c r="F23" s="100">
        <v>111</v>
      </c>
      <c r="H23"/>
    </row>
    <row r="24" spans="1:8" s="2" customFormat="1" ht="54" customHeight="1"/>
    <row r="25" spans="1:8" ht="18.75" customHeight="1">
      <c r="A25" s="349" t="s">
        <v>298</v>
      </c>
      <c r="B25" s="349"/>
      <c r="C25" s="349"/>
      <c r="D25" s="86"/>
      <c r="E25" s="86"/>
      <c r="F25" s="86"/>
      <c r="G25" s="86"/>
    </row>
    <row r="26" spans="1:8" ht="33" customHeight="1">
      <c r="A26" s="36" t="s">
        <v>67</v>
      </c>
      <c r="B26" s="36" t="s">
        <v>68</v>
      </c>
      <c r="C26" s="36" t="s">
        <v>14</v>
      </c>
      <c r="D26" s="88" t="s">
        <v>15</v>
      </c>
      <c r="E26" s="88" t="s">
        <v>69</v>
      </c>
      <c r="F26" s="88" t="s">
        <v>70</v>
      </c>
      <c r="G26" s="89" t="s">
        <v>71</v>
      </c>
    </row>
    <row r="27" spans="1:8" ht="13.5" customHeight="1">
      <c r="A27" s="350">
        <v>3</v>
      </c>
      <c r="B27" s="90">
        <v>1</v>
      </c>
      <c r="C27" s="272" t="s">
        <v>248</v>
      </c>
      <c r="D27" s="96">
        <v>2000</v>
      </c>
      <c r="E27" s="91">
        <v>25</v>
      </c>
      <c r="F27" s="90">
        <f>E27</f>
        <v>25</v>
      </c>
      <c r="G27" s="169" t="s">
        <v>247</v>
      </c>
    </row>
    <row r="28" spans="1:8" ht="13.5" customHeight="1">
      <c r="A28" s="350"/>
      <c r="B28" s="36">
        <v>2</v>
      </c>
      <c r="C28" s="92" t="s">
        <v>140</v>
      </c>
      <c r="D28" s="93">
        <v>2001</v>
      </c>
      <c r="E28" s="36">
        <v>27</v>
      </c>
      <c r="F28" s="36">
        <f>F27+E28</f>
        <v>52</v>
      </c>
      <c r="G28" s="169" t="s">
        <v>143</v>
      </c>
    </row>
    <row r="29" spans="1:8" ht="12.75" customHeight="1">
      <c r="A29" s="350"/>
      <c r="B29" s="36">
        <v>3</v>
      </c>
      <c r="C29" s="98" t="s">
        <v>299</v>
      </c>
      <c r="D29" s="96">
        <v>2000</v>
      </c>
      <c r="E29" s="36">
        <v>28</v>
      </c>
      <c r="F29" s="36">
        <f>F28+E29</f>
        <v>80</v>
      </c>
      <c r="G29" s="169" t="s">
        <v>300</v>
      </c>
    </row>
    <row r="30" spans="1:8" ht="12.75" customHeight="1" thickBot="1">
      <c r="A30" s="350"/>
      <c r="B30" s="36">
        <v>4</v>
      </c>
      <c r="C30" s="95" t="s">
        <v>141</v>
      </c>
      <c r="D30" s="96">
        <v>2000</v>
      </c>
      <c r="E30" s="99">
        <v>30</v>
      </c>
      <c r="F30" s="36">
        <f>F29+E30</f>
        <v>110</v>
      </c>
      <c r="G30" s="169" t="s">
        <v>246</v>
      </c>
    </row>
    <row r="31" spans="1:8" ht="12.75" customHeight="1" thickBot="1">
      <c r="A31" s="347" t="s">
        <v>72</v>
      </c>
      <c r="B31" s="347"/>
      <c r="C31" s="347"/>
      <c r="D31" s="347"/>
      <c r="E31" s="347"/>
      <c r="F31" s="100">
        <v>110</v>
      </c>
      <c r="G31" s="2"/>
      <c r="H31" s="127"/>
    </row>
    <row r="32" spans="1:8">
      <c r="A32" s="128"/>
      <c r="B32" s="128"/>
      <c r="C32" s="128"/>
      <c r="D32" s="128"/>
      <c r="E32" s="101"/>
      <c r="F32" s="267"/>
      <c r="G32" s="2"/>
    </row>
    <row r="33" spans="1:7">
      <c r="A33" s="101"/>
      <c r="B33" s="101"/>
      <c r="C33" s="101"/>
      <c r="D33" s="101"/>
      <c r="E33" s="101"/>
      <c r="F33" s="267"/>
      <c r="G33" s="2"/>
    </row>
    <row r="35" spans="1:7">
      <c r="A35" s="26" t="s">
        <v>24</v>
      </c>
      <c r="B35" s="26"/>
      <c r="C35" s="26"/>
      <c r="D35" s="192" t="s">
        <v>237</v>
      </c>
      <c r="E35" s="28"/>
      <c r="F35" s="26"/>
      <c r="G35" s="26"/>
    </row>
    <row r="36" spans="1:7">
      <c r="A36" s="26"/>
      <c r="B36" s="26"/>
      <c r="C36" s="26"/>
      <c r="D36" s="26"/>
      <c r="E36" s="2"/>
      <c r="F36" s="2"/>
      <c r="G36" s="26"/>
    </row>
    <row r="37" spans="1:7">
      <c r="A37" s="26" t="s">
        <v>25</v>
      </c>
      <c r="B37" s="26"/>
      <c r="C37" s="26"/>
      <c r="D37" s="192" t="s">
        <v>238</v>
      </c>
      <c r="E37" s="26"/>
      <c r="F37" s="26"/>
      <c r="G37" s="26"/>
    </row>
  </sheetData>
  <sheetProtection selectLockedCells="1" selectUnlockedCells="1"/>
  <mergeCells count="18">
    <mergeCell ref="A19:A22"/>
    <mergeCell ref="A23:E23"/>
    <mergeCell ref="A25:C25"/>
    <mergeCell ref="A27:A30"/>
    <mergeCell ref="A31:E31"/>
    <mergeCell ref="A17:C17"/>
    <mergeCell ref="A1:G1"/>
    <mergeCell ref="A2:G2"/>
    <mergeCell ref="A3:G3"/>
    <mergeCell ref="A4:G4"/>
    <mergeCell ref="C5:F5"/>
    <mergeCell ref="A6:B6"/>
    <mergeCell ref="C6:F6"/>
    <mergeCell ref="A7:B7"/>
    <mergeCell ref="C7:F7"/>
    <mergeCell ref="A9:C9"/>
    <mergeCell ref="A11:A14"/>
    <mergeCell ref="A15:E15"/>
  </mergeCells>
  <pageMargins left="0.70833333333333337" right="0.70833333333333337" top="0.35416666666666669" bottom="0.35416666666666669" header="0.51180555555555551" footer="0.51180555555555551"/>
  <pageSetup paperSize="9" firstPageNumber="0" fitToWidth="0" orientation="landscape" horizontalDpi="4294967293" verticalDpi="300" r:id="rId1"/>
  <headerFooter alignWithMargins="0"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0"/>
  <sheetViews>
    <sheetView topLeftCell="A5" workbookViewId="0">
      <selection activeCell="D30" sqref="D30"/>
    </sheetView>
  </sheetViews>
  <sheetFormatPr defaultColWidth="9.140625" defaultRowHeight="12.75"/>
  <cols>
    <col min="1" max="1" width="5.5703125" style="2" customWidth="1"/>
    <col min="2" max="2" width="9.140625" style="2"/>
    <col min="3" max="3" width="15.28515625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76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327" t="s">
        <v>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</row>
    <row r="2" spans="1:19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</row>
    <row r="3" spans="1:19" ht="12.75" customHeight="1">
      <c r="A3" s="330" t="s">
        <v>235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190"/>
    </row>
    <row r="4" spans="1:19">
      <c r="A4" s="330" t="s">
        <v>236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</row>
    <row r="5" spans="1:19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</row>
    <row r="6" spans="1:19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</row>
    <row r="7" spans="1:19">
      <c r="A7" s="331" t="s">
        <v>239</v>
      </c>
      <c r="B7" s="331"/>
      <c r="C7" s="331"/>
      <c r="D7" s="332" t="s">
        <v>117</v>
      </c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1" t="s">
        <v>28</v>
      </c>
      <c r="Q7" s="331"/>
      <c r="R7" s="331"/>
    </row>
    <row r="8" spans="1:19" ht="19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69" t="s">
        <v>29</v>
      </c>
      <c r="Q8" s="369"/>
      <c r="R8" s="369"/>
    </row>
    <row r="9" spans="1:19">
      <c r="A9" s="357" t="s">
        <v>30</v>
      </c>
      <c r="B9" s="358"/>
      <c r="C9" s="359"/>
      <c r="D9" s="360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61"/>
      <c r="P9" s="357" t="s">
        <v>7</v>
      </c>
      <c r="Q9" s="358"/>
      <c r="R9" s="359"/>
    </row>
    <row r="10" spans="1:19" ht="17.25" customHeight="1">
      <c r="A10" s="154" t="s">
        <v>20</v>
      </c>
      <c r="B10" s="154" t="s">
        <v>27</v>
      </c>
      <c r="C10" s="154" t="s">
        <v>31</v>
      </c>
      <c r="D10" s="362" t="s">
        <v>32</v>
      </c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63"/>
      <c r="P10" s="154" t="s">
        <v>8</v>
      </c>
      <c r="Q10" s="154" t="s">
        <v>9</v>
      </c>
      <c r="R10" s="154" t="s">
        <v>10</v>
      </c>
    </row>
    <row r="11" spans="1:19">
      <c r="A11" s="154">
        <v>137</v>
      </c>
      <c r="B11" s="154">
        <v>204</v>
      </c>
      <c r="C11" s="154">
        <v>232</v>
      </c>
      <c r="D11" s="362" t="s">
        <v>231</v>
      </c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63"/>
      <c r="P11" s="154">
        <v>192</v>
      </c>
      <c r="Q11" s="154">
        <v>126</v>
      </c>
      <c r="R11" s="154">
        <v>75</v>
      </c>
    </row>
    <row r="12" spans="1:19">
      <c r="A12" s="9"/>
      <c r="B12" s="9"/>
      <c r="C12" s="9"/>
      <c r="D12" s="155"/>
      <c r="E12" s="155"/>
      <c r="F12" s="155"/>
      <c r="G12" s="287" t="s">
        <v>364</v>
      </c>
      <c r="H12" s="155"/>
      <c r="I12" s="155"/>
      <c r="J12" s="155"/>
      <c r="K12" s="155"/>
      <c r="L12" s="155"/>
      <c r="M12" s="155"/>
      <c r="N12" s="155"/>
      <c r="O12" s="155"/>
      <c r="P12" s="9"/>
      <c r="Q12" s="9"/>
      <c r="R12" s="9"/>
    </row>
    <row r="13" spans="1:19">
      <c r="A13" s="10" t="s">
        <v>11</v>
      </c>
      <c r="B13" s="11"/>
      <c r="C13" s="11"/>
      <c r="D13" s="12">
        <v>115</v>
      </c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9"/>
      <c r="Q13" s="9"/>
      <c r="R13" s="9"/>
    </row>
    <row r="14" spans="1:19">
      <c r="A14" s="10" t="s">
        <v>12</v>
      </c>
      <c r="B14" s="11"/>
      <c r="C14" s="11"/>
      <c r="D14" s="12">
        <v>24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9"/>
      <c r="Q14" s="9"/>
      <c r="R14" s="9"/>
    </row>
    <row r="16" spans="1:19" ht="12.75" customHeight="1">
      <c r="A16" s="364" t="s">
        <v>13</v>
      </c>
      <c r="B16" s="351" t="s">
        <v>14</v>
      </c>
      <c r="C16" s="351"/>
      <c r="D16" s="351" t="s">
        <v>15</v>
      </c>
      <c r="E16" s="351" t="s">
        <v>16</v>
      </c>
      <c r="F16" s="351" t="s">
        <v>17</v>
      </c>
      <c r="G16" s="366" t="s">
        <v>18</v>
      </c>
      <c r="H16" s="351" t="s">
        <v>19</v>
      </c>
      <c r="I16" s="351" t="s">
        <v>20</v>
      </c>
      <c r="J16" s="367" t="s">
        <v>13</v>
      </c>
      <c r="K16" s="355" t="s">
        <v>27</v>
      </c>
      <c r="L16" s="355"/>
      <c r="M16" s="355" t="s">
        <v>13</v>
      </c>
      <c r="N16" s="351" t="s">
        <v>33</v>
      </c>
      <c r="O16" s="351" t="s">
        <v>21</v>
      </c>
      <c r="P16" s="351" t="s">
        <v>22</v>
      </c>
      <c r="Q16" s="351" t="s">
        <v>23</v>
      </c>
      <c r="R16" s="353"/>
    </row>
    <row r="17" spans="1:20">
      <c r="A17" s="365"/>
      <c r="B17" s="352"/>
      <c r="C17" s="352"/>
      <c r="D17" s="352"/>
      <c r="E17" s="352"/>
      <c r="F17" s="352"/>
      <c r="G17" s="338"/>
      <c r="H17" s="352"/>
      <c r="I17" s="352"/>
      <c r="J17" s="368"/>
      <c r="K17" s="50" t="s">
        <v>31</v>
      </c>
      <c r="L17" s="50" t="s">
        <v>34</v>
      </c>
      <c r="M17" s="356"/>
      <c r="N17" s="352"/>
      <c r="O17" s="352"/>
      <c r="P17" s="352"/>
      <c r="Q17" s="352"/>
      <c r="R17" s="354"/>
    </row>
    <row r="18" spans="1:20" s="24" customFormat="1" ht="33.75">
      <c r="A18" s="13">
        <v>1</v>
      </c>
      <c r="B18" s="193" t="s">
        <v>157</v>
      </c>
      <c r="C18" s="200"/>
      <c r="D18" s="172">
        <v>1999</v>
      </c>
      <c r="E18" s="180" t="s">
        <v>9</v>
      </c>
      <c r="F18" s="172" t="s">
        <v>112</v>
      </c>
      <c r="G18" s="289" t="s">
        <v>170</v>
      </c>
      <c r="H18" s="172">
        <v>62.55</v>
      </c>
      <c r="I18" s="210">
        <v>113</v>
      </c>
      <c r="J18" s="202">
        <v>1</v>
      </c>
      <c r="K18" s="210">
        <v>184</v>
      </c>
      <c r="L18" s="55">
        <f t="shared" ref="L18:L26" si="0">K18/2</f>
        <v>92</v>
      </c>
      <c r="M18" s="82">
        <v>1</v>
      </c>
      <c r="N18" s="55">
        <f t="shared" ref="N18:N26" si="1">I18+L18</f>
        <v>205</v>
      </c>
      <c r="O18" s="212">
        <v>20</v>
      </c>
      <c r="P18" s="298" t="s">
        <v>8</v>
      </c>
      <c r="Q18" s="169" t="s">
        <v>164</v>
      </c>
      <c r="R18" s="170"/>
    </row>
    <row r="19" spans="1:20" s="209" customFormat="1" ht="25.5">
      <c r="A19" s="13">
        <f>A18+1</f>
        <v>2</v>
      </c>
      <c r="B19" s="193" t="s">
        <v>162</v>
      </c>
      <c r="C19" s="200"/>
      <c r="D19" s="177">
        <v>2000</v>
      </c>
      <c r="E19" s="180" t="s">
        <v>10</v>
      </c>
      <c r="F19" s="172" t="s">
        <v>282</v>
      </c>
      <c r="G19" s="176" t="s">
        <v>171</v>
      </c>
      <c r="H19" s="172">
        <v>62.2</v>
      </c>
      <c r="I19" s="55">
        <v>81</v>
      </c>
      <c r="J19" s="82">
        <v>2</v>
      </c>
      <c r="K19" s="55">
        <v>73</v>
      </c>
      <c r="L19" s="55">
        <f t="shared" si="0"/>
        <v>36.5</v>
      </c>
      <c r="M19" s="82">
        <v>5</v>
      </c>
      <c r="N19" s="55">
        <f t="shared" si="1"/>
        <v>117.5</v>
      </c>
      <c r="O19" s="58">
        <v>18</v>
      </c>
      <c r="P19" s="296" t="s">
        <v>10</v>
      </c>
      <c r="Q19" s="169" t="s">
        <v>51</v>
      </c>
      <c r="R19" s="170" t="s">
        <v>281</v>
      </c>
      <c r="S19" s="24"/>
      <c r="T19" s="24"/>
    </row>
    <row r="20" spans="1:20" s="209" customFormat="1">
      <c r="A20" s="13">
        <f t="shared" ref="A20:A26" si="2">A19+1</f>
        <v>3</v>
      </c>
      <c r="B20" s="193" t="s">
        <v>257</v>
      </c>
      <c r="C20" s="200"/>
      <c r="D20" s="177">
        <v>2000</v>
      </c>
      <c r="E20" s="180" t="s">
        <v>10</v>
      </c>
      <c r="F20" s="172" t="s">
        <v>112</v>
      </c>
      <c r="G20" s="176" t="s">
        <v>171</v>
      </c>
      <c r="H20" s="172">
        <v>61.05</v>
      </c>
      <c r="I20" s="234">
        <v>57</v>
      </c>
      <c r="J20" s="82">
        <v>4</v>
      </c>
      <c r="K20" s="82">
        <v>99</v>
      </c>
      <c r="L20" s="55">
        <f t="shared" si="0"/>
        <v>49.5</v>
      </c>
      <c r="M20" s="82">
        <v>2</v>
      </c>
      <c r="N20" s="55">
        <f t="shared" si="1"/>
        <v>106.5</v>
      </c>
      <c r="O20" s="82">
        <v>16</v>
      </c>
      <c r="P20" s="296" t="s">
        <v>10</v>
      </c>
      <c r="Q20" s="169" t="s">
        <v>252</v>
      </c>
      <c r="R20" s="170"/>
      <c r="S20" s="24"/>
      <c r="T20" s="24"/>
    </row>
    <row r="21" spans="1:20" s="209" customFormat="1">
      <c r="A21" s="13">
        <f t="shared" si="2"/>
        <v>4</v>
      </c>
      <c r="B21" s="189" t="s">
        <v>138</v>
      </c>
      <c r="C21" s="200"/>
      <c r="D21" s="181">
        <v>2000</v>
      </c>
      <c r="E21" s="166" t="s">
        <v>10</v>
      </c>
      <c r="F21" s="179" t="s">
        <v>43</v>
      </c>
      <c r="G21" s="167"/>
      <c r="H21" s="168">
        <v>61.25</v>
      </c>
      <c r="I21" s="82">
        <v>57</v>
      </c>
      <c r="J21" s="82">
        <v>5</v>
      </c>
      <c r="K21" s="82">
        <v>79</v>
      </c>
      <c r="L21" s="55">
        <f t="shared" si="0"/>
        <v>39.5</v>
      </c>
      <c r="M21" s="82">
        <v>4</v>
      </c>
      <c r="N21" s="55">
        <f t="shared" si="1"/>
        <v>96.5</v>
      </c>
      <c r="O21" s="81">
        <v>15</v>
      </c>
      <c r="P21" s="296" t="s">
        <v>10</v>
      </c>
      <c r="Q21" s="169" t="s">
        <v>259</v>
      </c>
      <c r="R21" s="286"/>
      <c r="S21" s="24"/>
      <c r="T21" s="24"/>
    </row>
    <row r="22" spans="1:20" s="209" customFormat="1">
      <c r="A22" s="13">
        <f t="shared" si="2"/>
        <v>5</v>
      </c>
      <c r="B22" s="189" t="s">
        <v>214</v>
      </c>
      <c r="C22" s="200"/>
      <c r="D22" s="182">
        <v>2000</v>
      </c>
      <c r="E22" s="166" t="s">
        <v>10</v>
      </c>
      <c r="F22" s="166" t="s">
        <v>57</v>
      </c>
      <c r="G22" s="180"/>
      <c r="H22" s="167">
        <v>61.15</v>
      </c>
      <c r="I22" s="234">
        <v>62</v>
      </c>
      <c r="J22" s="82">
        <v>3</v>
      </c>
      <c r="K22" s="82">
        <v>56</v>
      </c>
      <c r="L22" s="55">
        <f t="shared" si="0"/>
        <v>28</v>
      </c>
      <c r="M22" s="82">
        <v>8</v>
      </c>
      <c r="N22" s="55">
        <f t="shared" si="1"/>
        <v>90</v>
      </c>
      <c r="O22" s="82">
        <v>14</v>
      </c>
      <c r="P22" s="296" t="s">
        <v>10</v>
      </c>
      <c r="Q22" s="169" t="s">
        <v>215</v>
      </c>
      <c r="R22" s="170"/>
      <c r="S22" s="24"/>
      <c r="T22" s="24"/>
    </row>
    <row r="23" spans="1:20" s="24" customFormat="1">
      <c r="A23" s="13">
        <f t="shared" si="2"/>
        <v>6</v>
      </c>
      <c r="B23" s="189" t="s">
        <v>264</v>
      </c>
      <c r="C23" s="200"/>
      <c r="D23" s="178">
        <v>2000</v>
      </c>
      <c r="E23" s="180" t="s">
        <v>10</v>
      </c>
      <c r="F23" s="166" t="s">
        <v>48</v>
      </c>
      <c r="G23" s="166"/>
      <c r="H23" s="173">
        <v>54.08</v>
      </c>
      <c r="I23" s="55">
        <v>50</v>
      </c>
      <c r="J23" s="82">
        <v>6</v>
      </c>
      <c r="K23" s="55">
        <v>70</v>
      </c>
      <c r="L23" s="55">
        <f t="shared" si="0"/>
        <v>35</v>
      </c>
      <c r="M23" s="82">
        <v>6</v>
      </c>
      <c r="N23" s="55">
        <f t="shared" si="1"/>
        <v>85</v>
      </c>
      <c r="O23" s="58">
        <v>13</v>
      </c>
      <c r="P23" s="296" t="s">
        <v>10</v>
      </c>
      <c r="Q23" s="169" t="s">
        <v>262</v>
      </c>
      <c r="R23" s="170"/>
    </row>
    <row r="24" spans="1:20" s="24" customFormat="1">
      <c r="A24" s="13">
        <f t="shared" si="2"/>
        <v>7</v>
      </c>
      <c r="B24" s="193" t="s">
        <v>181</v>
      </c>
      <c r="C24" s="200"/>
      <c r="D24" s="184">
        <v>2001</v>
      </c>
      <c r="E24" s="172" t="s">
        <v>10</v>
      </c>
      <c r="F24" s="172" t="s">
        <v>52</v>
      </c>
      <c r="G24" s="172"/>
      <c r="H24" s="172">
        <v>62.95</v>
      </c>
      <c r="I24" s="55">
        <v>42</v>
      </c>
      <c r="J24" s="82">
        <v>7</v>
      </c>
      <c r="K24" s="55">
        <v>86</v>
      </c>
      <c r="L24" s="55">
        <f t="shared" si="0"/>
        <v>43</v>
      </c>
      <c r="M24" s="82">
        <v>3</v>
      </c>
      <c r="N24" s="55">
        <f t="shared" si="1"/>
        <v>85</v>
      </c>
      <c r="O24" s="60">
        <v>12</v>
      </c>
      <c r="P24" s="296" t="s">
        <v>10</v>
      </c>
      <c r="Q24" s="169" t="s">
        <v>188</v>
      </c>
      <c r="R24" s="170"/>
    </row>
    <row r="25" spans="1:20" s="24" customFormat="1">
      <c r="A25" s="13">
        <f t="shared" si="2"/>
        <v>8</v>
      </c>
      <c r="B25" s="193" t="s">
        <v>172</v>
      </c>
      <c r="C25" s="200"/>
      <c r="D25" s="184">
        <v>2000</v>
      </c>
      <c r="E25" s="172">
        <v>1</v>
      </c>
      <c r="F25" s="180" t="s">
        <v>174</v>
      </c>
      <c r="G25" s="180"/>
      <c r="H25" s="173">
        <v>63</v>
      </c>
      <c r="I25" s="55">
        <v>37</v>
      </c>
      <c r="J25" s="82">
        <v>8</v>
      </c>
      <c r="K25" s="55">
        <v>68</v>
      </c>
      <c r="L25" s="55">
        <f t="shared" si="0"/>
        <v>34</v>
      </c>
      <c r="M25" s="82">
        <v>7</v>
      </c>
      <c r="N25" s="55">
        <f t="shared" si="1"/>
        <v>71</v>
      </c>
      <c r="O25" s="82">
        <v>11</v>
      </c>
      <c r="P25" s="167"/>
      <c r="Q25" s="169" t="s">
        <v>60</v>
      </c>
      <c r="R25" s="170"/>
    </row>
    <row r="26" spans="1:20" s="24" customFormat="1" ht="12.75" customHeight="1">
      <c r="A26" s="13">
        <f t="shared" si="2"/>
        <v>9</v>
      </c>
      <c r="B26" s="174" t="s">
        <v>207</v>
      </c>
      <c r="C26" s="175"/>
      <c r="D26" s="167">
        <v>2001</v>
      </c>
      <c r="E26" s="166" t="s">
        <v>9</v>
      </c>
      <c r="F26" s="166" t="s">
        <v>58</v>
      </c>
      <c r="G26" s="185"/>
      <c r="H26" s="173">
        <v>63</v>
      </c>
      <c r="I26" s="19">
        <v>93</v>
      </c>
      <c r="J26" s="18" t="s">
        <v>301</v>
      </c>
      <c r="K26" s="19">
        <v>105</v>
      </c>
      <c r="L26" s="19">
        <f t="shared" si="0"/>
        <v>52.5</v>
      </c>
      <c r="M26" s="18" t="s">
        <v>301</v>
      </c>
      <c r="N26" s="19">
        <f t="shared" si="1"/>
        <v>145.5</v>
      </c>
      <c r="O26" s="18" t="s">
        <v>301</v>
      </c>
      <c r="P26" s="167"/>
      <c r="Q26" s="274" t="s">
        <v>209</v>
      </c>
      <c r="R26" s="170"/>
    </row>
    <row r="27" spans="1:20">
      <c r="A27" s="65"/>
      <c r="B27" s="66"/>
      <c r="C27" s="66"/>
      <c r="D27" s="67"/>
      <c r="E27" s="68"/>
      <c r="F27" s="69"/>
      <c r="G27" s="70"/>
      <c r="H27" s="71"/>
      <c r="I27" s="72"/>
      <c r="J27" s="73"/>
      <c r="K27" s="72"/>
      <c r="L27" s="70"/>
      <c r="M27" s="73"/>
      <c r="N27" s="70"/>
      <c r="O27" s="73"/>
      <c r="P27" s="68"/>
      <c r="Q27" s="74"/>
      <c r="R27" s="75"/>
    </row>
    <row r="28" spans="1:20">
      <c r="A28" s="26" t="s">
        <v>24</v>
      </c>
      <c r="B28" s="26"/>
      <c r="C28" s="26"/>
      <c r="D28" s="192" t="s">
        <v>237</v>
      </c>
      <c r="E28" s="26"/>
      <c r="F28" s="28"/>
      <c r="G28" s="26"/>
      <c r="H28" s="26" t="s">
        <v>359</v>
      </c>
      <c r="I28" s="26"/>
      <c r="J28" s="26"/>
      <c r="K28" s="26"/>
      <c r="L28" s="29"/>
      <c r="M28" s="26"/>
    </row>
    <row r="29" spans="1:20">
      <c r="A29" s="26"/>
      <c r="B29" s="26"/>
      <c r="C29" s="26"/>
      <c r="D29" s="26"/>
      <c r="E29" s="26"/>
      <c r="H29" s="26"/>
      <c r="I29" s="26"/>
      <c r="J29" s="26"/>
      <c r="K29" s="26"/>
      <c r="L29" s="26"/>
      <c r="M29" s="26"/>
    </row>
    <row r="30" spans="1:20">
      <c r="A30" s="26" t="s">
        <v>25</v>
      </c>
      <c r="B30" s="26"/>
      <c r="C30" s="26"/>
      <c r="D30" s="192" t="s">
        <v>238</v>
      </c>
      <c r="E30" s="26"/>
      <c r="F30" s="26"/>
      <c r="G30" s="26"/>
      <c r="H30" s="26" t="s">
        <v>360</v>
      </c>
      <c r="I30" s="26"/>
      <c r="J30" s="26"/>
      <c r="K30" s="26"/>
      <c r="L30" s="27"/>
      <c r="M30" s="26"/>
    </row>
  </sheetData>
  <sheetProtection selectLockedCells="1" selectUnlockedCells="1"/>
  <sortState ref="B23:R24">
    <sortCondition ref="H23:H24"/>
  </sortState>
  <mergeCells count="32"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G16:G17"/>
    <mergeCell ref="H16:H17"/>
    <mergeCell ref="I16:I17"/>
    <mergeCell ref="J16:J17"/>
    <mergeCell ref="K16:L16"/>
    <mergeCell ref="A16:A17"/>
    <mergeCell ref="B16:C17"/>
    <mergeCell ref="D16:D17"/>
    <mergeCell ref="E16:E17"/>
    <mergeCell ref="F16:F17"/>
    <mergeCell ref="A9:C9"/>
    <mergeCell ref="D9:O9"/>
    <mergeCell ref="P9:R9"/>
    <mergeCell ref="D10:O10"/>
    <mergeCell ref="D11:O11"/>
    <mergeCell ref="N16:N17"/>
    <mergeCell ref="O16:O17"/>
    <mergeCell ref="P16:P17"/>
    <mergeCell ref="Q16:R17"/>
    <mergeCell ref="M16:M17"/>
  </mergeCells>
  <pageMargins left="0.35" right="0.15763888888888888" top="1.070138888888889" bottom="0.98402777777777772" header="0.51180555555555551" footer="0.51180555555555551"/>
  <pageSetup paperSize="9" scale="86" firstPageNumber="0" orientation="landscape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7"/>
  <sheetViews>
    <sheetView topLeftCell="A8" workbookViewId="0">
      <selection sqref="A1:R29"/>
    </sheetView>
  </sheetViews>
  <sheetFormatPr defaultColWidth="9.140625" defaultRowHeight="12.75"/>
  <cols>
    <col min="1" max="1" width="5.5703125" style="2" customWidth="1"/>
    <col min="2" max="2" width="9.140625" style="2"/>
    <col min="3" max="3" width="9.5703125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76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5.5703125" style="2" customWidth="1"/>
    <col min="19" max="16384" width="9.140625" style="2"/>
  </cols>
  <sheetData>
    <row r="1" spans="1:19">
      <c r="A1" s="327" t="s">
        <v>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</row>
    <row r="2" spans="1:19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</row>
    <row r="3" spans="1:19" ht="12.75" customHeight="1">
      <c r="A3" s="330" t="s">
        <v>235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190"/>
    </row>
    <row r="4" spans="1:19">
      <c r="A4" s="330" t="s">
        <v>236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</row>
    <row r="5" spans="1:19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</row>
    <row r="6" spans="1:19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</row>
    <row r="7" spans="1:19">
      <c r="A7" s="331" t="s">
        <v>239</v>
      </c>
      <c r="B7" s="331"/>
      <c r="C7" s="331"/>
      <c r="D7" s="332" t="s">
        <v>117</v>
      </c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1" t="s">
        <v>28</v>
      </c>
      <c r="Q7" s="331"/>
      <c r="R7" s="331"/>
    </row>
    <row r="8" spans="1:19" ht="19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69" t="s">
        <v>29</v>
      </c>
      <c r="Q8" s="369"/>
      <c r="R8" s="369"/>
    </row>
    <row r="9" spans="1:19">
      <c r="A9" s="357" t="s">
        <v>30</v>
      </c>
      <c r="B9" s="358"/>
      <c r="C9" s="359"/>
      <c r="D9" s="360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61"/>
      <c r="P9" s="357" t="s">
        <v>7</v>
      </c>
      <c r="Q9" s="358"/>
      <c r="R9" s="359"/>
    </row>
    <row r="10" spans="1:19" ht="17.25" customHeight="1">
      <c r="A10" s="158" t="s">
        <v>20</v>
      </c>
      <c r="B10" s="158" t="s">
        <v>27</v>
      </c>
      <c r="C10" s="158" t="s">
        <v>31</v>
      </c>
      <c r="D10" s="362" t="s">
        <v>32</v>
      </c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63"/>
      <c r="P10" s="158" t="s">
        <v>8</v>
      </c>
      <c r="Q10" s="158" t="s">
        <v>9</v>
      </c>
      <c r="R10" s="158" t="s">
        <v>10</v>
      </c>
    </row>
    <row r="11" spans="1:19">
      <c r="A11" s="158">
        <v>132</v>
      </c>
      <c r="B11" s="158">
        <v>179</v>
      </c>
      <c r="C11" s="158">
        <v>218</v>
      </c>
      <c r="D11" s="362" t="s">
        <v>232</v>
      </c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63"/>
      <c r="P11" s="158">
        <v>210</v>
      </c>
      <c r="Q11" s="158">
        <v>146</v>
      </c>
      <c r="R11" s="158">
        <v>83</v>
      </c>
    </row>
    <row r="12" spans="1:19">
      <c r="A12" s="9"/>
      <c r="B12" s="9"/>
      <c r="C12" s="9"/>
      <c r="D12" s="159"/>
      <c r="E12" s="159"/>
      <c r="F12" s="159"/>
      <c r="G12" s="287" t="s">
        <v>364</v>
      </c>
      <c r="H12" s="159"/>
      <c r="I12" s="159"/>
      <c r="J12" s="159"/>
      <c r="K12" s="159"/>
      <c r="L12" s="159"/>
      <c r="M12" s="159"/>
      <c r="N12" s="159"/>
      <c r="O12" s="159"/>
      <c r="P12" s="9"/>
      <c r="Q12" s="9"/>
      <c r="R12" s="9"/>
    </row>
    <row r="13" spans="1:19">
      <c r="A13" s="10" t="s">
        <v>11</v>
      </c>
      <c r="B13" s="11"/>
      <c r="C13" s="11"/>
      <c r="D13" s="12">
        <v>115</v>
      </c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9"/>
      <c r="Q13" s="9"/>
      <c r="R13" s="9"/>
    </row>
    <row r="14" spans="1:19">
      <c r="A14" s="10" t="s">
        <v>12</v>
      </c>
      <c r="B14" s="11"/>
      <c r="C14" s="11"/>
      <c r="D14" s="12">
        <v>24</v>
      </c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9"/>
      <c r="Q14" s="9"/>
      <c r="R14" s="9"/>
    </row>
    <row r="16" spans="1:19" ht="12.75" customHeight="1">
      <c r="A16" s="364" t="s">
        <v>13</v>
      </c>
      <c r="B16" s="351" t="s">
        <v>14</v>
      </c>
      <c r="C16" s="351"/>
      <c r="D16" s="351" t="s">
        <v>15</v>
      </c>
      <c r="E16" s="351" t="s">
        <v>16</v>
      </c>
      <c r="F16" s="351" t="s">
        <v>17</v>
      </c>
      <c r="G16" s="366" t="s">
        <v>18</v>
      </c>
      <c r="H16" s="351" t="s">
        <v>19</v>
      </c>
      <c r="I16" s="351" t="s">
        <v>20</v>
      </c>
      <c r="J16" s="367" t="s">
        <v>13</v>
      </c>
      <c r="K16" s="355" t="s">
        <v>27</v>
      </c>
      <c r="L16" s="355"/>
      <c r="M16" s="355" t="s">
        <v>13</v>
      </c>
      <c r="N16" s="351" t="s">
        <v>33</v>
      </c>
      <c r="O16" s="351" t="s">
        <v>21</v>
      </c>
      <c r="P16" s="351" t="s">
        <v>22</v>
      </c>
      <c r="Q16" s="351" t="s">
        <v>23</v>
      </c>
      <c r="R16" s="353"/>
    </row>
    <row r="17" spans="1:20">
      <c r="A17" s="365"/>
      <c r="B17" s="352"/>
      <c r="C17" s="352"/>
      <c r="D17" s="352"/>
      <c r="E17" s="352"/>
      <c r="F17" s="352"/>
      <c r="G17" s="338"/>
      <c r="H17" s="352"/>
      <c r="I17" s="352"/>
      <c r="J17" s="368"/>
      <c r="K17" s="161" t="s">
        <v>31</v>
      </c>
      <c r="L17" s="161" t="s">
        <v>34</v>
      </c>
      <c r="M17" s="356"/>
      <c r="N17" s="352"/>
      <c r="O17" s="352"/>
      <c r="P17" s="352"/>
      <c r="Q17" s="352"/>
      <c r="R17" s="354"/>
    </row>
    <row r="18" spans="1:20">
      <c r="A18" s="17">
        <v>1</v>
      </c>
      <c r="B18" s="189" t="s">
        <v>274</v>
      </c>
      <c r="C18" s="200"/>
      <c r="D18" s="184">
        <v>2000</v>
      </c>
      <c r="E18" s="172" t="s">
        <v>9</v>
      </c>
      <c r="F18" s="180" t="s">
        <v>65</v>
      </c>
      <c r="G18" s="180"/>
      <c r="H18" s="173">
        <v>68</v>
      </c>
      <c r="I18" s="210">
        <v>120</v>
      </c>
      <c r="J18" s="51">
        <v>1</v>
      </c>
      <c r="K18" s="210">
        <v>134</v>
      </c>
      <c r="L18" s="63">
        <f t="shared" ref="L18:L23" si="0">K18/2</f>
        <v>67</v>
      </c>
      <c r="M18" s="56">
        <v>3</v>
      </c>
      <c r="N18" s="63">
        <f t="shared" ref="N18:N23" si="1">I18+L18</f>
        <v>187</v>
      </c>
      <c r="O18" s="51">
        <v>20</v>
      </c>
      <c r="P18" s="172" t="s">
        <v>9</v>
      </c>
      <c r="Q18" s="169"/>
      <c r="R18" s="170"/>
    </row>
    <row r="19" spans="1:20" s="54" customFormat="1" ht="12.75" customHeight="1">
      <c r="A19" s="17">
        <f>A18+1</f>
        <v>2</v>
      </c>
      <c r="B19" s="174" t="s">
        <v>205</v>
      </c>
      <c r="C19" s="199"/>
      <c r="D19" s="167">
        <v>2000</v>
      </c>
      <c r="E19" s="166" t="s">
        <v>9</v>
      </c>
      <c r="F19" s="166" t="s">
        <v>206</v>
      </c>
      <c r="G19" s="185"/>
      <c r="H19" s="168">
        <v>67.150000000000006</v>
      </c>
      <c r="I19" s="55">
        <v>106</v>
      </c>
      <c r="J19" s="52">
        <v>2</v>
      </c>
      <c r="K19" s="55">
        <v>150</v>
      </c>
      <c r="L19" s="63">
        <f t="shared" si="0"/>
        <v>75</v>
      </c>
      <c r="M19" s="56">
        <v>1</v>
      </c>
      <c r="N19" s="63">
        <f t="shared" si="1"/>
        <v>181</v>
      </c>
      <c r="O19" s="59">
        <v>18</v>
      </c>
      <c r="P19" s="172" t="s">
        <v>9</v>
      </c>
      <c r="Q19" s="169" t="s">
        <v>269</v>
      </c>
      <c r="R19" s="170"/>
      <c r="S19" s="2"/>
      <c r="T19" s="2"/>
    </row>
    <row r="20" spans="1:20" s="209" customFormat="1" ht="38.25">
      <c r="A20" s="13">
        <f>A19+1</f>
        <v>3</v>
      </c>
      <c r="B20" s="193" t="s">
        <v>159</v>
      </c>
      <c r="C20" s="200"/>
      <c r="D20" s="177">
        <v>2000</v>
      </c>
      <c r="E20" s="180" t="s">
        <v>9</v>
      </c>
      <c r="F20" s="172" t="s">
        <v>112</v>
      </c>
      <c r="G20" s="172" t="s">
        <v>170</v>
      </c>
      <c r="H20" s="225">
        <v>67.55</v>
      </c>
      <c r="I20" s="57">
        <v>105</v>
      </c>
      <c r="J20" s="82">
        <v>3</v>
      </c>
      <c r="K20" s="55">
        <v>149</v>
      </c>
      <c r="L20" s="62">
        <f t="shared" si="0"/>
        <v>74.5</v>
      </c>
      <c r="M20" s="214">
        <v>2</v>
      </c>
      <c r="N20" s="62">
        <f t="shared" si="1"/>
        <v>179.5</v>
      </c>
      <c r="O20" s="58">
        <v>16</v>
      </c>
      <c r="P20" s="172" t="s">
        <v>9</v>
      </c>
      <c r="Q20" s="169" t="s">
        <v>166</v>
      </c>
      <c r="R20" s="170"/>
      <c r="S20" s="24"/>
      <c r="T20" s="24"/>
    </row>
    <row r="21" spans="1:20" s="54" customFormat="1">
      <c r="A21" s="17">
        <f>A20+1</f>
        <v>4</v>
      </c>
      <c r="B21" s="215" t="s">
        <v>122</v>
      </c>
      <c r="C21" s="216"/>
      <c r="D21" s="172">
        <v>1999</v>
      </c>
      <c r="E21" s="172" t="s">
        <v>9</v>
      </c>
      <c r="F21" s="172" t="s">
        <v>113</v>
      </c>
      <c r="G21" s="172" t="s">
        <v>39</v>
      </c>
      <c r="H21" s="225">
        <v>67.95</v>
      </c>
      <c r="I21" s="55">
        <v>104</v>
      </c>
      <c r="J21" s="52">
        <v>4</v>
      </c>
      <c r="K21" s="55">
        <v>127</v>
      </c>
      <c r="L21" s="63">
        <f t="shared" si="0"/>
        <v>63.5</v>
      </c>
      <c r="M21" s="56">
        <v>4</v>
      </c>
      <c r="N21" s="63">
        <f t="shared" si="1"/>
        <v>167.5</v>
      </c>
      <c r="O21" s="58">
        <v>15</v>
      </c>
      <c r="P21" s="172" t="s">
        <v>9</v>
      </c>
      <c r="Q21" s="169" t="s">
        <v>124</v>
      </c>
      <c r="R21" s="217"/>
      <c r="S21" s="2"/>
      <c r="T21" s="2"/>
    </row>
    <row r="22" spans="1:20" s="54" customFormat="1">
      <c r="A22" s="17">
        <f>A21+1</f>
        <v>5</v>
      </c>
      <c r="B22" s="193" t="s">
        <v>179</v>
      </c>
      <c r="C22" s="200"/>
      <c r="D22" s="172">
        <v>1999</v>
      </c>
      <c r="E22" s="166" t="s">
        <v>9</v>
      </c>
      <c r="F22" s="172" t="s">
        <v>52</v>
      </c>
      <c r="G22" s="188"/>
      <c r="H22" s="168">
        <v>67.25</v>
      </c>
      <c r="I22" s="211">
        <v>88</v>
      </c>
      <c r="J22" s="52">
        <v>5</v>
      </c>
      <c r="K22" s="52">
        <v>119</v>
      </c>
      <c r="L22" s="63">
        <f t="shared" si="0"/>
        <v>59.5</v>
      </c>
      <c r="M22" s="56">
        <v>5</v>
      </c>
      <c r="N22" s="63">
        <f t="shared" si="1"/>
        <v>147.5</v>
      </c>
      <c r="O22" s="52">
        <v>14</v>
      </c>
      <c r="P22" s="172" t="s">
        <v>9</v>
      </c>
      <c r="Q22" s="169" t="s">
        <v>190</v>
      </c>
      <c r="R22" s="170"/>
      <c r="S22" s="2"/>
      <c r="T22" s="2"/>
    </row>
    <row r="23" spans="1:20">
      <c r="A23" s="17">
        <f>A22+1</f>
        <v>6</v>
      </c>
      <c r="B23" s="193" t="s">
        <v>242</v>
      </c>
      <c r="C23" s="219"/>
      <c r="D23" s="201">
        <v>2000</v>
      </c>
      <c r="E23" s="201" t="s">
        <v>9</v>
      </c>
      <c r="F23" s="195" t="s">
        <v>241</v>
      </c>
      <c r="G23" s="195"/>
      <c r="H23" s="226">
        <v>68</v>
      </c>
      <c r="I23" s="52">
        <v>86</v>
      </c>
      <c r="J23" s="52">
        <v>6</v>
      </c>
      <c r="K23" s="52">
        <v>116</v>
      </c>
      <c r="L23" s="23">
        <f t="shared" si="0"/>
        <v>58</v>
      </c>
      <c r="M23" s="21">
        <v>6</v>
      </c>
      <c r="N23" s="23">
        <f t="shared" si="1"/>
        <v>144</v>
      </c>
      <c r="O23" s="213">
        <v>13</v>
      </c>
      <c r="P23" s="194"/>
      <c r="Q23" s="196" t="s">
        <v>244</v>
      </c>
      <c r="R23" s="197"/>
      <c r="T23" s="26"/>
    </row>
    <row r="24" spans="1:20">
      <c r="A24" s="65"/>
      <c r="B24" s="66"/>
      <c r="C24" s="66"/>
      <c r="D24" s="67"/>
      <c r="E24" s="68"/>
      <c r="F24" s="69"/>
      <c r="G24" s="70"/>
      <c r="H24" s="71"/>
      <c r="I24" s="72"/>
      <c r="J24" s="73"/>
      <c r="K24" s="72"/>
      <c r="L24" s="70"/>
      <c r="M24" s="73"/>
      <c r="N24" s="70"/>
      <c r="O24" s="73"/>
      <c r="P24" s="68"/>
      <c r="Q24" s="74"/>
      <c r="R24" s="75"/>
    </row>
    <row r="25" spans="1:20">
      <c r="A25" s="26" t="s">
        <v>24</v>
      </c>
      <c r="B25" s="26"/>
      <c r="C25" s="26"/>
      <c r="D25" s="192" t="s">
        <v>237</v>
      </c>
      <c r="E25" s="26"/>
      <c r="F25" s="28"/>
      <c r="G25" s="26"/>
      <c r="H25" s="26" t="s">
        <v>359</v>
      </c>
      <c r="I25" s="26"/>
      <c r="J25" s="26"/>
      <c r="K25" s="26"/>
      <c r="L25" s="29"/>
      <c r="M25" s="26"/>
    </row>
    <row r="26" spans="1:20">
      <c r="A26" s="26"/>
      <c r="B26" s="26"/>
      <c r="C26" s="26"/>
      <c r="D26" s="26"/>
      <c r="E26" s="26"/>
      <c r="H26" s="26"/>
      <c r="I26" s="26"/>
      <c r="J26" s="26"/>
      <c r="K26" s="26"/>
      <c r="L26" s="26"/>
      <c r="M26" s="26"/>
    </row>
    <row r="27" spans="1:20">
      <c r="A27" s="26" t="s">
        <v>25</v>
      </c>
      <c r="B27" s="26"/>
      <c r="C27" s="26"/>
      <c r="D27" s="192" t="s">
        <v>238</v>
      </c>
      <c r="E27" s="26"/>
      <c r="F27" s="26"/>
      <c r="G27" s="26"/>
      <c r="H27" s="26" t="s">
        <v>360</v>
      </c>
      <c r="I27" s="26"/>
      <c r="J27" s="26"/>
      <c r="K27" s="26"/>
      <c r="L27" s="163"/>
      <c r="M27" s="26"/>
    </row>
  </sheetData>
  <sheetProtection selectLockedCells="1" selectUnlockedCells="1"/>
  <sortState ref="B18:R23">
    <sortCondition descending="1" ref="N18:N23"/>
  </sortState>
  <mergeCells count="32"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A16:A17"/>
    <mergeCell ref="B16:C17"/>
    <mergeCell ref="D16:D17"/>
    <mergeCell ref="E16:E17"/>
    <mergeCell ref="F16:F17"/>
    <mergeCell ref="A9:C9"/>
    <mergeCell ref="D9:O9"/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</mergeCells>
  <pageMargins left="0.35" right="0.15763888888888888" top="1.070138888888889" bottom="0.98402777777777772" header="0.51180555555555551" footer="0.51180555555555551"/>
  <pageSetup paperSize="9" scale="87" firstPageNumber="0" orientation="landscape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8"/>
  <sheetViews>
    <sheetView topLeftCell="A13" workbookViewId="0">
      <selection sqref="A1:R30"/>
    </sheetView>
  </sheetViews>
  <sheetFormatPr defaultColWidth="9.140625" defaultRowHeight="12.75"/>
  <cols>
    <col min="1" max="1" width="5.5703125" style="2" customWidth="1"/>
    <col min="2" max="2" width="9.140625" style="2"/>
    <col min="3" max="3" width="14.5703125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76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2.28515625" style="2" customWidth="1"/>
    <col min="18" max="18" width="21.85546875" style="2" customWidth="1"/>
    <col min="19" max="16384" width="9.140625" style="2"/>
  </cols>
  <sheetData>
    <row r="1" spans="1:19">
      <c r="A1" s="327" t="s">
        <v>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</row>
    <row r="2" spans="1:19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</row>
    <row r="3" spans="1:19" ht="12.75" customHeight="1">
      <c r="A3" s="330" t="s">
        <v>235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190"/>
    </row>
    <row r="4" spans="1:19">
      <c r="A4" s="330" t="s">
        <v>236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</row>
    <row r="5" spans="1:19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</row>
    <row r="6" spans="1:19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</row>
    <row r="7" spans="1:19">
      <c r="A7" s="331" t="s">
        <v>239</v>
      </c>
      <c r="B7" s="331"/>
      <c r="C7" s="331"/>
      <c r="D7" s="332" t="s">
        <v>117</v>
      </c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1" t="s">
        <v>28</v>
      </c>
      <c r="Q7" s="331"/>
      <c r="R7" s="331"/>
    </row>
    <row r="8" spans="1:19" ht="19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69" t="s">
        <v>29</v>
      </c>
      <c r="Q8" s="369"/>
      <c r="R8" s="369"/>
    </row>
    <row r="9" spans="1:19">
      <c r="A9" s="357" t="s">
        <v>30</v>
      </c>
      <c r="B9" s="358"/>
      <c r="C9" s="359"/>
      <c r="D9" s="360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61"/>
      <c r="P9" s="357" t="s">
        <v>7</v>
      </c>
      <c r="Q9" s="358"/>
      <c r="R9" s="359"/>
    </row>
    <row r="10" spans="1:19" ht="17.25" customHeight="1">
      <c r="A10" s="158" t="s">
        <v>20</v>
      </c>
      <c r="B10" s="158" t="s">
        <v>27</v>
      </c>
      <c r="C10" s="158" t="s">
        <v>31</v>
      </c>
      <c r="D10" s="362" t="s">
        <v>32</v>
      </c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63"/>
      <c r="P10" s="158" t="s">
        <v>8</v>
      </c>
      <c r="Q10" s="158" t="s">
        <v>9</v>
      </c>
      <c r="R10" s="158" t="s">
        <v>10</v>
      </c>
    </row>
    <row r="11" spans="1:19">
      <c r="A11" s="158">
        <v>144</v>
      </c>
      <c r="B11" s="158">
        <v>189</v>
      </c>
      <c r="C11" s="158">
        <v>234</v>
      </c>
      <c r="D11" s="362" t="s">
        <v>233</v>
      </c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63"/>
      <c r="P11" s="158">
        <v>222</v>
      </c>
      <c r="Q11" s="158">
        <v>162</v>
      </c>
      <c r="R11" s="158">
        <v>95</v>
      </c>
    </row>
    <row r="12" spans="1:19">
      <c r="A12" s="9"/>
      <c r="B12" s="9"/>
      <c r="C12" s="9"/>
      <c r="D12" s="159"/>
      <c r="E12" s="159"/>
      <c r="F12" s="159"/>
      <c r="G12" s="287" t="s">
        <v>364</v>
      </c>
      <c r="H12" s="159"/>
      <c r="I12" s="159"/>
      <c r="J12" s="159"/>
      <c r="K12" s="159"/>
      <c r="L12" s="159"/>
      <c r="M12" s="159"/>
      <c r="N12" s="159"/>
      <c r="O12" s="159"/>
      <c r="P12" s="9"/>
      <c r="Q12" s="9"/>
      <c r="R12" s="9"/>
    </row>
    <row r="13" spans="1:19">
      <c r="A13" s="10" t="s">
        <v>11</v>
      </c>
      <c r="B13" s="11"/>
      <c r="C13" s="11"/>
      <c r="D13" s="12">
        <v>115</v>
      </c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9"/>
      <c r="Q13" s="9"/>
      <c r="R13" s="9"/>
    </row>
    <row r="14" spans="1:19">
      <c r="A14" s="10" t="s">
        <v>12</v>
      </c>
      <c r="B14" s="11"/>
      <c r="C14" s="11"/>
      <c r="D14" s="12">
        <v>24</v>
      </c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9"/>
      <c r="Q14" s="9"/>
      <c r="R14" s="9"/>
    </row>
    <row r="16" spans="1:19" ht="12.75" customHeight="1">
      <c r="A16" s="381" t="s">
        <v>13</v>
      </c>
      <c r="B16" s="371" t="s">
        <v>14</v>
      </c>
      <c r="C16" s="371"/>
      <c r="D16" s="371" t="s">
        <v>15</v>
      </c>
      <c r="E16" s="371" t="s">
        <v>16</v>
      </c>
      <c r="F16" s="371" t="s">
        <v>17</v>
      </c>
      <c r="G16" s="375" t="s">
        <v>18</v>
      </c>
      <c r="H16" s="371" t="s">
        <v>19</v>
      </c>
      <c r="I16" s="371" t="s">
        <v>20</v>
      </c>
      <c r="J16" s="377" t="s">
        <v>13</v>
      </c>
      <c r="K16" s="379" t="s">
        <v>27</v>
      </c>
      <c r="L16" s="379"/>
      <c r="M16" s="379" t="s">
        <v>13</v>
      </c>
      <c r="N16" s="371" t="s">
        <v>33</v>
      </c>
      <c r="O16" s="371" t="s">
        <v>21</v>
      </c>
      <c r="P16" s="371" t="s">
        <v>22</v>
      </c>
      <c r="Q16" s="371" t="s">
        <v>23</v>
      </c>
      <c r="R16" s="373"/>
    </row>
    <row r="17" spans="1:20">
      <c r="A17" s="382"/>
      <c r="B17" s="372"/>
      <c r="C17" s="372"/>
      <c r="D17" s="372"/>
      <c r="E17" s="372"/>
      <c r="F17" s="372"/>
      <c r="G17" s="376"/>
      <c r="H17" s="372"/>
      <c r="I17" s="372"/>
      <c r="J17" s="378"/>
      <c r="K17" s="299" t="s">
        <v>31</v>
      </c>
      <c r="L17" s="299" t="s">
        <v>34</v>
      </c>
      <c r="M17" s="380"/>
      <c r="N17" s="372"/>
      <c r="O17" s="372"/>
      <c r="P17" s="372"/>
      <c r="Q17" s="372"/>
      <c r="R17" s="374"/>
    </row>
    <row r="18" spans="1:20" s="24" customFormat="1" ht="26.25" customHeight="1">
      <c r="A18" s="300">
        <v>1</v>
      </c>
      <c r="B18" s="174" t="s">
        <v>201</v>
      </c>
      <c r="C18" s="199"/>
      <c r="D18" s="178">
        <v>1998</v>
      </c>
      <c r="E18" s="166" t="s">
        <v>9</v>
      </c>
      <c r="F18" s="172" t="s">
        <v>102</v>
      </c>
      <c r="G18" s="167" t="s">
        <v>203</v>
      </c>
      <c r="H18" s="167">
        <v>72.8</v>
      </c>
      <c r="I18" s="301">
        <v>121</v>
      </c>
      <c r="J18" s="302">
        <v>2</v>
      </c>
      <c r="K18" s="301">
        <v>195</v>
      </c>
      <c r="L18" s="303">
        <f t="shared" ref="L18:L24" si="0">K18/2</f>
        <v>97.5</v>
      </c>
      <c r="M18" s="146">
        <v>1</v>
      </c>
      <c r="N18" s="303">
        <f t="shared" ref="N18:N24" si="1">I18+L18</f>
        <v>218.5</v>
      </c>
      <c r="O18" s="304">
        <v>20</v>
      </c>
      <c r="P18" s="166" t="s">
        <v>9</v>
      </c>
      <c r="Q18" s="169" t="s">
        <v>204</v>
      </c>
      <c r="R18" s="171"/>
    </row>
    <row r="19" spans="1:20" s="209" customFormat="1" ht="26.25" customHeight="1">
      <c r="A19" s="300">
        <f>A18+1</f>
        <v>2</v>
      </c>
      <c r="B19" s="193" t="s">
        <v>126</v>
      </c>
      <c r="C19" s="200"/>
      <c r="D19" s="172">
        <v>1999</v>
      </c>
      <c r="E19" s="288" t="s">
        <v>8</v>
      </c>
      <c r="F19" s="166" t="s">
        <v>40</v>
      </c>
      <c r="G19" s="167"/>
      <c r="H19" s="167">
        <v>72.8</v>
      </c>
      <c r="I19" s="146">
        <v>124</v>
      </c>
      <c r="J19" s="146">
        <v>1</v>
      </c>
      <c r="K19" s="146">
        <v>174</v>
      </c>
      <c r="L19" s="303">
        <f t="shared" si="0"/>
        <v>87</v>
      </c>
      <c r="M19" s="146">
        <v>2</v>
      </c>
      <c r="N19" s="303">
        <f t="shared" si="1"/>
        <v>211</v>
      </c>
      <c r="O19" s="305">
        <v>18</v>
      </c>
      <c r="P19" s="166" t="s">
        <v>9</v>
      </c>
      <c r="Q19" s="169" t="s">
        <v>129</v>
      </c>
      <c r="R19" s="170"/>
      <c r="S19" s="24"/>
      <c r="T19" s="24"/>
    </row>
    <row r="20" spans="1:20" s="209" customFormat="1" ht="26.25" customHeight="1">
      <c r="A20" s="300">
        <f t="shared" ref="A20:A24" si="2">A19+1</f>
        <v>3</v>
      </c>
      <c r="B20" s="193" t="s">
        <v>210</v>
      </c>
      <c r="C20" s="200"/>
      <c r="D20" s="182">
        <v>1999</v>
      </c>
      <c r="E20" s="166" t="s">
        <v>9</v>
      </c>
      <c r="F20" s="166" t="s">
        <v>57</v>
      </c>
      <c r="G20" s="180"/>
      <c r="H20" s="167">
        <v>72.75</v>
      </c>
      <c r="I20" s="306">
        <v>99</v>
      </c>
      <c r="J20" s="146">
        <v>3</v>
      </c>
      <c r="K20" s="303">
        <v>134</v>
      </c>
      <c r="L20" s="303">
        <f t="shared" si="0"/>
        <v>67</v>
      </c>
      <c r="M20" s="146">
        <v>3</v>
      </c>
      <c r="N20" s="303">
        <f t="shared" si="1"/>
        <v>166</v>
      </c>
      <c r="O20" s="146">
        <v>16</v>
      </c>
      <c r="P20" s="166" t="s">
        <v>9</v>
      </c>
      <c r="Q20" s="169" t="s">
        <v>215</v>
      </c>
      <c r="R20" s="171"/>
      <c r="S20" s="24"/>
      <c r="T20" s="24"/>
    </row>
    <row r="21" spans="1:20" s="209" customFormat="1" ht="36.75" customHeight="1">
      <c r="A21" s="300">
        <f>A20+1</f>
        <v>4</v>
      </c>
      <c r="B21" s="193" t="s">
        <v>160</v>
      </c>
      <c r="C21" s="200"/>
      <c r="D21" s="177">
        <v>1999</v>
      </c>
      <c r="E21" s="180" t="s">
        <v>9</v>
      </c>
      <c r="F21" s="172" t="s">
        <v>112</v>
      </c>
      <c r="G21" s="289" t="s">
        <v>170</v>
      </c>
      <c r="H21" s="172">
        <v>73</v>
      </c>
      <c r="I21" s="306">
        <v>78</v>
      </c>
      <c r="J21" s="146">
        <v>4</v>
      </c>
      <c r="K21" s="303">
        <v>115</v>
      </c>
      <c r="L21" s="303">
        <f t="shared" si="0"/>
        <v>57.5</v>
      </c>
      <c r="M21" s="146">
        <v>4</v>
      </c>
      <c r="N21" s="303">
        <f t="shared" si="1"/>
        <v>135.5</v>
      </c>
      <c r="O21" s="307">
        <v>15</v>
      </c>
      <c r="P21" s="180" t="s">
        <v>10</v>
      </c>
      <c r="Q21" s="169" t="s">
        <v>167</v>
      </c>
      <c r="R21" s="170"/>
      <c r="S21" s="24"/>
      <c r="T21" s="24"/>
    </row>
    <row r="22" spans="1:20" s="209" customFormat="1" ht="26.25" customHeight="1">
      <c r="A22" s="300">
        <f>A21+1</f>
        <v>5</v>
      </c>
      <c r="B22" s="193" t="s">
        <v>256</v>
      </c>
      <c r="C22" s="200"/>
      <c r="D22" s="177">
        <v>2000</v>
      </c>
      <c r="E22" s="180" t="s">
        <v>10</v>
      </c>
      <c r="F22" s="172" t="s">
        <v>112</v>
      </c>
      <c r="G22" s="176" t="s">
        <v>171</v>
      </c>
      <c r="H22" s="172">
        <v>71.95</v>
      </c>
      <c r="I22" s="303">
        <v>61</v>
      </c>
      <c r="J22" s="146">
        <v>5</v>
      </c>
      <c r="K22" s="303">
        <v>113</v>
      </c>
      <c r="L22" s="303">
        <f t="shared" si="0"/>
        <v>56.5</v>
      </c>
      <c r="M22" s="146">
        <v>5</v>
      </c>
      <c r="N22" s="303">
        <f t="shared" si="1"/>
        <v>117.5</v>
      </c>
      <c r="O22" s="307">
        <v>14</v>
      </c>
      <c r="P22" s="180" t="s">
        <v>10</v>
      </c>
      <c r="Q22" s="169" t="s">
        <v>252</v>
      </c>
      <c r="R22" s="170"/>
      <c r="S22" s="24"/>
      <c r="T22" s="24"/>
    </row>
    <row r="23" spans="1:20" s="24" customFormat="1" ht="26.25" customHeight="1">
      <c r="A23" s="300">
        <f t="shared" si="2"/>
        <v>6</v>
      </c>
      <c r="B23" s="193" t="s">
        <v>255</v>
      </c>
      <c r="C23" s="200"/>
      <c r="D23" s="172">
        <v>2001</v>
      </c>
      <c r="E23" s="180" t="s">
        <v>10</v>
      </c>
      <c r="F23" s="172" t="s">
        <v>112</v>
      </c>
      <c r="G23" s="176" t="s">
        <v>171</v>
      </c>
      <c r="H23" s="172">
        <v>71.05</v>
      </c>
      <c r="I23" s="303">
        <v>49</v>
      </c>
      <c r="J23" s="146">
        <v>6</v>
      </c>
      <c r="K23" s="303">
        <v>85</v>
      </c>
      <c r="L23" s="303">
        <f t="shared" si="0"/>
        <v>42.5</v>
      </c>
      <c r="M23" s="146">
        <v>6</v>
      </c>
      <c r="N23" s="303">
        <f t="shared" si="1"/>
        <v>91.5</v>
      </c>
      <c r="O23" s="308">
        <v>13</v>
      </c>
      <c r="P23" s="165"/>
      <c r="Q23" s="169" t="s">
        <v>168</v>
      </c>
      <c r="R23" s="170"/>
    </row>
    <row r="24" spans="1:20" s="24" customFormat="1" ht="26.25" customHeight="1">
      <c r="A24" s="300">
        <f t="shared" si="2"/>
        <v>7</v>
      </c>
      <c r="B24" s="193" t="s">
        <v>254</v>
      </c>
      <c r="C24" s="200"/>
      <c r="D24" s="177">
        <v>2000</v>
      </c>
      <c r="E24" s="180" t="s">
        <v>10</v>
      </c>
      <c r="F24" s="172" t="s">
        <v>112</v>
      </c>
      <c r="G24" s="176" t="s">
        <v>171</v>
      </c>
      <c r="H24" s="172">
        <v>71.900000000000006</v>
      </c>
      <c r="I24" s="303">
        <v>20</v>
      </c>
      <c r="J24" s="146">
        <v>7</v>
      </c>
      <c r="K24" s="303">
        <v>40</v>
      </c>
      <c r="L24" s="303">
        <f t="shared" si="0"/>
        <v>20</v>
      </c>
      <c r="M24" s="146">
        <v>7</v>
      </c>
      <c r="N24" s="303">
        <f t="shared" si="1"/>
        <v>40</v>
      </c>
      <c r="O24" s="146">
        <v>12</v>
      </c>
      <c r="P24" s="165"/>
      <c r="Q24" s="169" t="s">
        <v>168</v>
      </c>
      <c r="R24" s="170"/>
    </row>
    <row r="25" spans="1:20">
      <c r="A25" s="65"/>
      <c r="B25" s="66"/>
      <c r="C25" s="66"/>
      <c r="D25" s="67"/>
      <c r="E25" s="68"/>
      <c r="F25" s="69"/>
      <c r="G25" s="70"/>
      <c r="H25" s="71"/>
      <c r="I25" s="72"/>
      <c r="J25" s="73"/>
      <c r="K25" s="72"/>
      <c r="L25" s="70"/>
      <c r="M25" s="73"/>
      <c r="N25" s="70"/>
      <c r="O25" s="73"/>
      <c r="P25" s="68"/>
      <c r="Q25" s="74"/>
      <c r="R25" s="75"/>
    </row>
    <row r="26" spans="1:20">
      <c r="A26" s="26" t="s">
        <v>24</v>
      </c>
      <c r="B26" s="26"/>
      <c r="C26" s="26"/>
      <c r="D26" s="192" t="s">
        <v>237</v>
      </c>
      <c r="E26" s="26"/>
      <c r="F26" s="28"/>
      <c r="G26" s="26"/>
      <c r="H26" s="26" t="s">
        <v>359</v>
      </c>
      <c r="I26" s="26"/>
      <c r="J26" s="26"/>
      <c r="K26" s="26"/>
      <c r="L26" s="29"/>
      <c r="M26" s="26"/>
    </row>
    <row r="27" spans="1:20">
      <c r="A27" s="26"/>
      <c r="B27" s="26"/>
      <c r="C27" s="26"/>
      <c r="D27" s="26"/>
      <c r="E27" s="26"/>
      <c r="H27" s="26"/>
      <c r="I27" s="26"/>
      <c r="J27" s="26"/>
      <c r="K27" s="26"/>
      <c r="L27" s="26"/>
      <c r="M27" s="26"/>
    </row>
    <row r="28" spans="1:20">
      <c r="A28" s="26" t="s">
        <v>25</v>
      </c>
      <c r="B28" s="26"/>
      <c r="C28" s="26"/>
      <c r="D28" s="192" t="s">
        <v>238</v>
      </c>
      <c r="E28" s="26"/>
      <c r="F28" s="26"/>
      <c r="G28" s="26"/>
      <c r="H28" s="26" t="s">
        <v>360</v>
      </c>
      <c r="I28" s="26"/>
      <c r="J28" s="26"/>
      <c r="K28" s="26"/>
      <c r="L28" s="163"/>
      <c r="M28" s="26"/>
    </row>
  </sheetData>
  <sheetProtection selectLockedCells="1" selectUnlockedCells="1"/>
  <sortState ref="B18:R24">
    <sortCondition descending="1" ref="N18:N24"/>
  </sortState>
  <mergeCells count="32"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A16:A17"/>
    <mergeCell ref="B16:C17"/>
    <mergeCell ref="D16:D17"/>
    <mergeCell ref="E16:E17"/>
    <mergeCell ref="F16:F17"/>
    <mergeCell ref="A9:C9"/>
    <mergeCell ref="D9:O9"/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</mergeCells>
  <pageMargins left="0.35" right="0.15763888888888888" top="1.070138888888889" bottom="0.98402777777777772" header="0.51180555555555551" footer="0.51180555555555551"/>
  <pageSetup paperSize="9" scale="85" firstPageNumber="0" orientation="landscape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0"/>
  <sheetViews>
    <sheetView topLeftCell="A3" workbookViewId="0">
      <selection sqref="A1:R31"/>
    </sheetView>
  </sheetViews>
  <sheetFormatPr defaultColWidth="9.140625" defaultRowHeight="12.75"/>
  <cols>
    <col min="1" max="1" width="9.28515625" style="2" customWidth="1"/>
    <col min="2" max="2" width="9.140625" style="2"/>
    <col min="3" max="3" width="11.5703125" style="2" customWidth="1"/>
    <col min="4" max="4" width="8.28515625" style="2" customWidth="1"/>
    <col min="5" max="5" width="7.8554687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76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327" t="s">
        <v>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</row>
    <row r="2" spans="1:19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</row>
    <row r="3" spans="1:19" ht="12.75" customHeight="1">
      <c r="A3" s="330" t="s">
        <v>235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190"/>
    </row>
    <row r="4" spans="1:19">
      <c r="A4" s="330" t="s">
        <v>236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</row>
    <row r="5" spans="1:19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</row>
    <row r="6" spans="1:19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</row>
    <row r="7" spans="1:19">
      <c r="A7" s="331" t="s">
        <v>239</v>
      </c>
      <c r="B7" s="331"/>
      <c r="C7" s="331"/>
      <c r="D7" s="332" t="s">
        <v>117</v>
      </c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1" t="s">
        <v>28</v>
      </c>
      <c r="Q7" s="331"/>
      <c r="R7" s="331"/>
    </row>
    <row r="8" spans="1:19" ht="19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69" t="s">
        <v>29</v>
      </c>
      <c r="Q8" s="369"/>
      <c r="R8" s="369"/>
    </row>
    <row r="9" spans="1:19">
      <c r="A9" s="357" t="s">
        <v>30</v>
      </c>
      <c r="B9" s="358"/>
      <c r="C9" s="359"/>
      <c r="D9" s="360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61"/>
      <c r="P9" s="357" t="s">
        <v>7</v>
      </c>
      <c r="Q9" s="358"/>
      <c r="R9" s="359"/>
    </row>
    <row r="10" spans="1:19" ht="17.25" customHeight="1">
      <c r="A10" s="158" t="s">
        <v>20</v>
      </c>
      <c r="B10" s="158" t="s">
        <v>27</v>
      </c>
      <c r="C10" s="158" t="s">
        <v>31</v>
      </c>
      <c r="D10" s="362" t="s">
        <v>32</v>
      </c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63"/>
      <c r="P10" s="158" t="s">
        <v>8</v>
      </c>
      <c r="Q10" s="158" t="s">
        <v>9</v>
      </c>
      <c r="R10" s="158" t="s">
        <v>10</v>
      </c>
    </row>
    <row r="11" spans="1:19">
      <c r="A11" s="158">
        <v>140</v>
      </c>
      <c r="B11" s="158">
        <v>210</v>
      </c>
      <c r="C11" s="158">
        <v>228</v>
      </c>
      <c r="D11" s="362" t="s">
        <v>234</v>
      </c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63"/>
      <c r="P11" s="158">
        <v>234</v>
      </c>
      <c r="Q11" s="158">
        <v>178</v>
      </c>
      <c r="R11" s="158">
        <v>117</v>
      </c>
    </row>
    <row r="12" spans="1:19">
      <c r="A12" s="9"/>
      <c r="B12" s="9"/>
      <c r="C12" s="9"/>
      <c r="D12" s="159"/>
      <c r="E12" s="159"/>
      <c r="F12" s="159"/>
      <c r="G12" s="287" t="s">
        <v>364</v>
      </c>
      <c r="H12" s="159"/>
      <c r="I12" s="159"/>
      <c r="J12" s="159"/>
      <c r="K12" s="159"/>
      <c r="L12" s="159"/>
      <c r="M12" s="159"/>
      <c r="N12" s="159"/>
      <c r="O12" s="159"/>
      <c r="P12" s="9"/>
      <c r="Q12" s="9"/>
      <c r="R12" s="9"/>
    </row>
    <row r="13" spans="1:19">
      <c r="A13" s="10" t="s">
        <v>11</v>
      </c>
      <c r="B13" s="11"/>
      <c r="C13" s="12">
        <v>115</v>
      </c>
      <c r="D13" s="310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9"/>
      <c r="Q13" s="9"/>
      <c r="R13" s="9"/>
    </row>
    <row r="14" spans="1:19">
      <c r="A14" s="10" t="s">
        <v>12</v>
      </c>
      <c r="B14" s="11"/>
      <c r="C14" s="12">
        <v>24</v>
      </c>
      <c r="D14" s="310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9"/>
      <c r="Q14" s="9"/>
      <c r="R14" s="9"/>
    </row>
    <row r="16" spans="1:19" ht="12.75" customHeight="1">
      <c r="A16" s="364" t="s">
        <v>13</v>
      </c>
      <c r="B16" s="351" t="s">
        <v>14</v>
      </c>
      <c r="C16" s="351"/>
      <c r="D16" s="351" t="s">
        <v>15</v>
      </c>
      <c r="E16" s="351" t="s">
        <v>16</v>
      </c>
      <c r="F16" s="351" t="s">
        <v>17</v>
      </c>
      <c r="G16" s="366" t="s">
        <v>18</v>
      </c>
      <c r="H16" s="351" t="s">
        <v>19</v>
      </c>
      <c r="I16" s="351" t="s">
        <v>20</v>
      </c>
      <c r="J16" s="367" t="s">
        <v>13</v>
      </c>
      <c r="K16" s="355" t="s">
        <v>27</v>
      </c>
      <c r="L16" s="355"/>
      <c r="M16" s="355" t="s">
        <v>13</v>
      </c>
      <c r="N16" s="351" t="s">
        <v>33</v>
      </c>
      <c r="O16" s="351" t="s">
        <v>21</v>
      </c>
      <c r="P16" s="351" t="s">
        <v>22</v>
      </c>
      <c r="Q16" s="351" t="s">
        <v>23</v>
      </c>
      <c r="R16" s="353"/>
    </row>
    <row r="17" spans="1:20">
      <c r="A17" s="365"/>
      <c r="B17" s="352"/>
      <c r="C17" s="352"/>
      <c r="D17" s="352"/>
      <c r="E17" s="352"/>
      <c r="F17" s="352"/>
      <c r="G17" s="338"/>
      <c r="H17" s="352"/>
      <c r="I17" s="352"/>
      <c r="J17" s="368"/>
      <c r="K17" s="161" t="s">
        <v>31</v>
      </c>
      <c r="L17" s="161" t="s">
        <v>34</v>
      </c>
      <c r="M17" s="356"/>
      <c r="N17" s="352"/>
      <c r="O17" s="352"/>
      <c r="P17" s="352"/>
      <c r="Q17" s="352"/>
      <c r="R17" s="354"/>
    </row>
    <row r="18" spans="1:20">
      <c r="A18" s="17">
        <v>1</v>
      </c>
      <c r="B18" s="193" t="s">
        <v>182</v>
      </c>
      <c r="C18" s="200"/>
      <c r="D18" s="172">
        <v>1999</v>
      </c>
      <c r="E18" s="172" t="s">
        <v>8</v>
      </c>
      <c r="F18" s="172" t="s">
        <v>52</v>
      </c>
      <c r="G18" s="172"/>
      <c r="H18" s="225">
        <v>85</v>
      </c>
      <c r="I18" s="51">
        <v>151</v>
      </c>
      <c r="J18" s="51">
        <v>1</v>
      </c>
      <c r="K18" s="51">
        <v>182</v>
      </c>
      <c r="L18" s="53">
        <f t="shared" ref="L18:L26" si="0">K18/2</f>
        <v>91</v>
      </c>
      <c r="M18" s="52">
        <v>2</v>
      </c>
      <c r="N18" s="53">
        <f t="shared" ref="N18:N26" si="1">I18+L18</f>
        <v>242</v>
      </c>
      <c r="O18" s="51">
        <v>20</v>
      </c>
      <c r="P18" s="289" t="s">
        <v>8</v>
      </c>
      <c r="Q18" s="169" t="s">
        <v>189</v>
      </c>
      <c r="R18" s="170"/>
    </row>
    <row r="19" spans="1:20" s="209" customFormat="1">
      <c r="A19" s="13">
        <f>A18+1</f>
        <v>2</v>
      </c>
      <c r="B19" s="193" t="s">
        <v>193</v>
      </c>
      <c r="C19" s="200"/>
      <c r="D19" s="172">
        <v>1998</v>
      </c>
      <c r="E19" s="172" t="s">
        <v>9</v>
      </c>
      <c r="F19" s="172" t="s">
        <v>54</v>
      </c>
      <c r="G19" s="172"/>
      <c r="H19" s="225">
        <v>83.45</v>
      </c>
      <c r="I19" s="55">
        <v>134</v>
      </c>
      <c r="J19" s="82">
        <v>3</v>
      </c>
      <c r="K19" s="55">
        <v>194</v>
      </c>
      <c r="L19" s="55">
        <f t="shared" si="0"/>
        <v>97</v>
      </c>
      <c r="M19" s="82">
        <v>1</v>
      </c>
      <c r="N19" s="55">
        <f t="shared" si="1"/>
        <v>231</v>
      </c>
      <c r="O19" s="82">
        <v>18</v>
      </c>
      <c r="P19" s="172" t="s">
        <v>9</v>
      </c>
      <c r="Q19" s="169" t="s">
        <v>198</v>
      </c>
      <c r="R19" s="170"/>
      <c r="S19" s="24"/>
      <c r="T19" s="24"/>
    </row>
    <row r="20" spans="1:20" s="54" customFormat="1">
      <c r="A20" s="17">
        <f t="shared" ref="A20:A26" si="2">A19+1</f>
        <v>3</v>
      </c>
      <c r="B20" s="189" t="s">
        <v>275</v>
      </c>
      <c r="C20" s="200"/>
      <c r="D20" s="181">
        <v>1998</v>
      </c>
      <c r="E20" s="166" t="s">
        <v>8</v>
      </c>
      <c r="F20" s="172" t="s">
        <v>43</v>
      </c>
      <c r="G20" s="172"/>
      <c r="H20" s="168">
        <v>84.25</v>
      </c>
      <c r="I20" s="57">
        <v>150</v>
      </c>
      <c r="J20" s="52">
        <v>2</v>
      </c>
      <c r="K20" s="55">
        <v>148</v>
      </c>
      <c r="L20" s="53">
        <f t="shared" si="0"/>
        <v>74</v>
      </c>
      <c r="M20" s="52">
        <v>5</v>
      </c>
      <c r="N20" s="53">
        <f t="shared" si="1"/>
        <v>224</v>
      </c>
      <c r="O20" s="52">
        <v>16</v>
      </c>
      <c r="P20" s="172" t="s">
        <v>9</v>
      </c>
      <c r="Q20" s="169" t="s">
        <v>139</v>
      </c>
      <c r="R20" s="25"/>
      <c r="S20" s="2"/>
      <c r="T20" s="2"/>
    </row>
    <row r="21" spans="1:20" s="54" customFormat="1">
      <c r="A21" s="17">
        <f t="shared" si="2"/>
        <v>4</v>
      </c>
      <c r="B21" s="193" t="s">
        <v>183</v>
      </c>
      <c r="C21" s="200"/>
      <c r="D21" s="172">
        <v>1999</v>
      </c>
      <c r="E21" s="172" t="s">
        <v>8</v>
      </c>
      <c r="F21" s="172" t="s">
        <v>52</v>
      </c>
      <c r="G21" s="172"/>
      <c r="H21" s="225">
        <v>84.3</v>
      </c>
      <c r="I21" s="55">
        <v>122</v>
      </c>
      <c r="J21" s="52">
        <v>4</v>
      </c>
      <c r="K21" s="55">
        <v>170</v>
      </c>
      <c r="L21" s="53">
        <f t="shared" si="0"/>
        <v>85</v>
      </c>
      <c r="M21" s="52">
        <v>3</v>
      </c>
      <c r="N21" s="53">
        <f t="shared" si="1"/>
        <v>207</v>
      </c>
      <c r="O21" s="59">
        <v>15</v>
      </c>
      <c r="P21" s="172" t="s">
        <v>9</v>
      </c>
      <c r="Q21" s="169" t="s">
        <v>189</v>
      </c>
      <c r="R21" s="170"/>
      <c r="S21" s="2"/>
      <c r="T21" s="2"/>
    </row>
    <row r="22" spans="1:20" s="54" customFormat="1">
      <c r="A22" s="17">
        <f t="shared" si="2"/>
        <v>5</v>
      </c>
      <c r="B22" s="189" t="s">
        <v>220</v>
      </c>
      <c r="C22" s="200"/>
      <c r="D22" s="181">
        <v>1998</v>
      </c>
      <c r="E22" s="166" t="s">
        <v>9</v>
      </c>
      <c r="F22" s="172" t="s">
        <v>42</v>
      </c>
      <c r="G22" s="172" t="s">
        <v>221</v>
      </c>
      <c r="H22" s="168">
        <v>84.2</v>
      </c>
      <c r="I22" s="211">
        <v>106</v>
      </c>
      <c r="J22" s="52">
        <v>6</v>
      </c>
      <c r="K22" s="52">
        <v>153</v>
      </c>
      <c r="L22" s="53">
        <f t="shared" si="0"/>
        <v>76.5</v>
      </c>
      <c r="M22" s="52">
        <v>4</v>
      </c>
      <c r="N22" s="53">
        <f t="shared" si="1"/>
        <v>182.5</v>
      </c>
      <c r="O22" s="52">
        <v>14</v>
      </c>
      <c r="P22" s="172" t="s">
        <v>9</v>
      </c>
      <c r="Q22" s="169" t="s">
        <v>222</v>
      </c>
      <c r="R22" s="170"/>
      <c r="S22" s="2"/>
      <c r="T22" s="2"/>
    </row>
    <row r="23" spans="1:20" s="24" customFormat="1">
      <c r="A23" s="13">
        <f t="shared" si="2"/>
        <v>6</v>
      </c>
      <c r="B23" s="193" t="s">
        <v>243</v>
      </c>
      <c r="C23" s="198"/>
      <c r="D23" s="201">
        <v>2001</v>
      </c>
      <c r="E23" s="201" t="s">
        <v>10</v>
      </c>
      <c r="F23" s="195" t="s">
        <v>241</v>
      </c>
      <c r="G23" s="195"/>
      <c r="H23" s="226">
        <v>85</v>
      </c>
      <c r="I23" s="52">
        <v>109</v>
      </c>
      <c r="J23" s="52">
        <v>5</v>
      </c>
      <c r="K23" s="52">
        <v>139</v>
      </c>
      <c r="L23" s="53">
        <f t="shared" si="0"/>
        <v>69.5</v>
      </c>
      <c r="M23" s="52">
        <v>6</v>
      </c>
      <c r="N23" s="53">
        <f t="shared" si="1"/>
        <v>178.5</v>
      </c>
      <c r="O23" s="213">
        <v>13</v>
      </c>
      <c r="P23" s="167" t="s">
        <v>278</v>
      </c>
      <c r="Q23" s="196" t="s">
        <v>245</v>
      </c>
      <c r="R23" s="197"/>
    </row>
    <row r="24" spans="1:20" s="24" customFormat="1">
      <c r="A24" s="13">
        <f t="shared" si="2"/>
        <v>7</v>
      </c>
      <c r="B24" s="193" t="s">
        <v>173</v>
      </c>
      <c r="C24" s="200"/>
      <c r="D24" s="184">
        <v>1998</v>
      </c>
      <c r="E24" s="180" t="s">
        <v>10</v>
      </c>
      <c r="F24" s="180" t="s">
        <v>174</v>
      </c>
      <c r="G24" s="180"/>
      <c r="H24" s="173">
        <v>84.9</v>
      </c>
      <c r="I24" s="55">
        <v>82</v>
      </c>
      <c r="J24" s="52">
        <v>7</v>
      </c>
      <c r="K24" s="55">
        <v>132</v>
      </c>
      <c r="L24" s="53">
        <f t="shared" si="0"/>
        <v>66</v>
      </c>
      <c r="M24" s="52">
        <v>7</v>
      </c>
      <c r="N24" s="53">
        <f t="shared" si="1"/>
        <v>148</v>
      </c>
      <c r="O24" s="59">
        <v>12</v>
      </c>
      <c r="P24" s="201" t="s">
        <v>10</v>
      </c>
      <c r="Q24" s="169" t="s">
        <v>60</v>
      </c>
      <c r="R24" s="170"/>
    </row>
    <row r="25" spans="1:20">
      <c r="A25" s="17">
        <f t="shared" si="2"/>
        <v>8</v>
      </c>
      <c r="B25" s="193" t="s">
        <v>261</v>
      </c>
      <c r="C25" s="200"/>
      <c r="D25" s="165">
        <v>1998</v>
      </c>
      <c r="E25" s="166" t="s">
        <v>9</v>
      </c>
      <c r="F25" s="167" t="s">
        <v>61</v>
      </c>
      <c r="G25" s="167"/>
      <c r="H25" s="168">
        <v>78.900000000000006</v>
      </c>
      <c r="I25" s="55">
        <v>76</v>
      </c>
      <c r="J25" s="52">
        <v>8</v>
      </c>
      <c r="K25" s="55">
        <v>120</v>
      </c>
      <c r="L25" s="63">
        <f t="shared" si="0"/>
        <v>60</v>
      </c>
      <c r="M25" s="56">
        <v>8</v>
      </c>
      <c r="N25" s="63">
        <f t="shared" si="1"/>
        <v>136</v>
      </c>
      <c r="O25" s="294">
        <v>11</v>
      </c>
      <c r="P25" s="201" t="s">
        <v>10</v>
      </c>
      <c r="Q25" s="169" t="s">
        <v>260</v>
      </c>
      <c r="R25" s="170"/>
      <c r="T25" s="26"/>
    </row>
    <row r="26" spans="1:20">
      <c r="A26" s="17">
        <f t="shared" si="2"/>
        <v>9</v>
      </c>
      <c r="B26" s="193" t="s">
        <v>268</v>
      </c>
      <c r="C26" s="200"/>
      <c r="D26" s="172">
        <v>1999</v>
      </c>
      <c r="E26" s="166" t="s">
        <v>10</v>
      </c>
      <c r="F26" s="172" t="s">
        <v>265</v>
      </c>
      <c r="G26" s="148"/>
      <c r="H26" s="167">
        <v>85</v>
      </c>
      <c r="I26" s="55">
        <v>72</v>
      </c>
      <c r="J26" s="82">
        <v>9</v>
      </c>
      <c r="K26" s="293">
        <v>110</v>
      </c>
      <c r="L26" s="23">
        <f t="shared" si="0"/>
        <v>55</v>
      </c>
      <c r="M26" s="21">
        <v>9</v>
      </c>
      <c r="N26" s="23">
        <f t="shared" si="1"/>
        <v>127</v>
      </c>
      <c r="O26" s="14">
        <v>10</v>
      </c>
      <c r="P26" s="201" t="s">
        <v>10</v>
      </c>
      <c r="Q26" s="169" t="s">
        <v>266</v>
      </c>
      <c r="R26" s="170"/>
      <c r="T26" s="26"/>
    </row>
    <row r="27" spans="1:20">
      <c r="A27" s="65"/>
      <c r="B27" s="66"/>
      <c r="C27" s="66"/>
      <c r="D27" s="67"/>
      <c r="E27" s="68"/>
      <c r="F27" s="69"/>
      <c r="G27" s="70"/>
      <c r="H27" s="71"/>
      <c r="I27" s="72"/>
      <c r="J27" s="73"/>
      <c r="K27" s="72"/>
      <c r="L27" s="70"/>
      <c r="M27" s="73"/>
      <c r="N27" s="70"/>
      <c r="O27" s="73"/>
      <c r="P27" s="68"/>
      <c r="Q27" s="74"/>
      <c r="R27" s="75"/>
    </row>
    <row r="28" spans="1:20">
      <c r="A28" s="26" t="s">
        <v>24</v>
      </c>
      <c r="B28" s="26"/>
      <c r="C28" s="26"/>
      <c r="D28" s="192" t="s">
        <v>237</v>
      </c>
      <c r="E28" s="26"/>
      <c r="F28" s="28"/>
      <c r="G28" s="26"/>
      <c r="H28" s="26" t="s">
        <v>359</v>
      </c>
      <c r="I28" s="26"/>
      <c r="J28" s="26"/>
      <c r="K28" s="26"/>
      <c r="L28" s="29"/>
      <c r="M28" s="26"/>
    </row>
    <row r="29" spans="1:20">
      <c r="A29" s="26"/>
      <c r="B29" s="26"/>
      <c r="C29" s="26"/>
      <c r="D29" s="26"/>
      <c r="E29" s="26"/>
      <c r="H29" s="26"/>
      <c r="I29" s="26"/>
      <c r="J29" s="26"/>
      <c r="K29" s="26"/>
      <c r="L29" s="26"/>
      <c r="M29" s="26"/>
    </row>
    <row r="30" spans="1:20">
      <c r="A30" s="26" t="s">
        <v>25</v>
      </c>
      <c r="B30" s="26"/>
      <c r="C30" s="26"/>
      <c r="D30" s="192" t="s">
        <v>238</v>
      </c>
      <c r="E30" s="26"/>
      <c r="F30" s="26"/>
      <c r="G30" s="26"/>
      <c r="H30" s="26" t="s">
        <v>360</v>
      </c>
      <c r="I30" s="26"/>
      <c r="J30" s="26"/>
      <c r="K30" s="26"/>
      <c r="L30" s="192"/>
      <c r="M30" s="26"/>
    </row>
  </sheetData>
  <sheetProtection selectLockedCells="1" selectUnlockedCells="1"/>
  <sortState ref="B18:R26">
    <sortCondition descending="1" ref="N18:N26"/>
  </sortState>
  <mergeCells count="32"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A16:A17"/>
    <mergeCell ref="B16:C17"/>
    <mergeCell ref="D16:D17"/>
    <mergeCell ref="E16:E17"/>
    <mergeCell ref="F16:F17"/>
    <mergeCell ref="A9:C9"/>
    <mergeCell ref="D9:O9"/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</mergeCells>
  <pageMargins left="0.35" right="0.15763888888888888" top="1.070138888888889" bottom="0.98402777777777772" header="0.51180555555555551" footer="0.51180555555555551"/>
  <pageSetup paperSize="9" scale="85" firstPageNumber="0" orientation="landscape" horizont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6"/>
  <sheetViews>
    <sheetView workbookViewId="0">
      <selection sqref="A1:R28"/>
    </sheetView>
  </sheetViews>
  <sheetFormatPr defaultColWidth="9.140625" defaultRowHeight="12.75"/>
  <cols>
    <col min="1" max="1" width="5.5703125" style="2" customWidth="1"/>
    <col min="2" max="2" width="9.140625" style="2"/>
    <col min="3" max="3" width="9.5703125" style="2" customWidth="1"/>
    <col min="4" max="4" width="8.28515625" style="2" customWidth="1"/>
    <col min="5" max="5" width="6.140625" style="2" customWidth="1"/>
    <col min="6" max="6" width="20.7109375" style="2" customWidth="1"/>
    <col min="7" max="7" width="12" style="2" customWidth="1"/>
    <col min="8" max="8" width="7.28515625" style="2" customWidth="1"/>
    <col min="9" max="9" width="6" style="2" customWidth="1"/>
    <col min="10" max="10" width="5.42578125" style="76" customWidth="1"/>
    <col min="11" max="11" width="6" style="2" customWidth="1"/>
    <col min="12" max="12" width="6.42578125" style="2" customWidth="1"/>
    <col min="13" max="13" width="5.42578125" style="2" customWidth="1"/>
    <col min="14" max="14" width="8.42578125" style="2" customWidth="1"/>
    <col min="15" max="15" width="7" style="2" customWidth="1"/>
    <col min="16" max="16" width="6.28515625" style="2" customWidth="1"/>
    <col min="17" max="17" width="10.140625" style="2" customWidth="1"/>
    <col min="18" max="18" width="21.85546875" style="2" customWidth="1"/>
    <col min="19" max="16384" width="9.140625" style="2"/>
  </cols>
  <sheetData>
    <row r="1" spans="1:19">
      <c r="A1" s="327" t="s">
        <v>0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</row>
    <row r="2" spans="1:19">
      <c r="A2" s="327" t="s">
        <v>2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</row>
    <row r="3" spans="1:19" ht="12.75" customHeight="1">
      <c r="A3" s="330" t="s">
        <v>235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190"/>
    </row>
    <row r="4" spans="1:19">
      <c r="A4" s="330" t="s">
        <v>236</v>
      </c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</row>
    <row r="5" spans="1:19">
      <c r="A5" s="327"/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</row>
    <row r="6" spans="1:19">
      <c r="A6" s="324" t="s">
        <v>3</v>
      </c>
      <c r="B6" s="324"/>
      <c r="C6" s="324"/>
      <c r="D6" s="324"/>
      <c r="E6" s="324"/>
      <c r="F6" s="324"/>
      <c r="G6" s="324"/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</row>
    <row r="7" spans="1:19">
      <c r="A7" s="331" t="s">
        <v>239</v>
      </c>
      <c r="B7" s="331"/>
      <c r="C7" s="331"/>
      <c r="D7" s="332" t="s">
        <v>117</v>
      </c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1" t="s">
        <v>28</v>
      </c>
      <c r="Q7" s="331"/>
      <c r="R7" s="331"/>
    </row>
    <row r="8" spans="1:19" ht="19.5" customHeight="1">
      <c r="A8" s="334" t="s">
        <v>240</v>
      </c>
      <c r="B8" s="334"/>
      <c r="C8" s="334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69" t="s">
        <v>29</v>
      </c>
      <c r="Q8" s="369"/>
      <c r="R8" s="369"/>
    </row>
    <row r="9" spans="1:19">
      <c r="A9" s="357" t="s">
        <v>30</v>
      </c>
      <c r="B9" s="358"/>
      <c r="C9" s="359"/>
      <c r="D9" s="360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61"/>
      <c r="P9" s="357" t="s">
        <v>7</v>
      </c>
      <c r="Q9" s="358"/>
      <c r="R9" s="359"/>
    </row>
    <row r="10" spans="1:19" ht="17.25" customHeight="1">
      <c r="A10" s="158" t="s">
        <v>20</v>
      </c>
      <c r="B10" s="158" t="s">
        <v>27</v>
      </c>
      <c r="C10" s="158" t="s">
        <v>31</v>
      </c>
      <c r="D10" s="362" t="s">
        <v>32</v>
      </c>
      <c r="E10" s="324"/>
      <c r="F10" s="324"/>
      <c r="G10" s="324"/>
      <c r="H10" s="324"/>
      <c r="I10" s="324"/>
      <c r="J10" s="324"/>
      <c r="K10" s="324"/>
      <c r="L10" s="324"/>
      <c r="M10" s="324"/>
      <c r="N10" s="324"/>
      <c r="O10" s="363"/>
      <c r="P10" s="158" t="s">
        <v>8</v>
      </c>
      <c r="Q10" s="158" t="s">
        <v>9</v>
      </c>
      <c r="R10" s="158" t="s">
        <v>10</v>
      </c>
    </row>
    <row r="11" spans="1:19">
      <c r="A11" s="158">
        <v>149</v>
      </c>
      <c r="B11" s="158">
        <v>172</v>
      </c>
      <c r="C11" s="158">
        <v>232</v>
      </c>
      <c r="D11" s="362" t="s">
        <v>229</v>
      </c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63"/>
      <c r="P11" s="158">
        <v>246</v>
      </c>
      <c r="Q11" s="158">
        <v>190</v>
      </c>
      <c r="R11" s="158">
        <v>126</v>
      </c>
    </row>
    <row r="12" spans="1:19">
      <c r="A12" s="9"/>
      <c r="B12" s="9"/>
      <c r="C12" s="9"/>
      <c r="D12" s="159"/>
      <c r="E12" s="159"/>
      <c r="F12" s="159"/>
      <c r="G12" s="287" t="s">
        <v>364</v>
      </c>
      <c r="H12" s="159"/>
      <c r="I12" s="159"/>
      <c r="J12" s="159"/>
      <c r="K12" s="159"/>
      <c r="L12" s="159"/>
      <c r="M12" s="159"/>
      <c r="N12" s="159"/>
      <c r="O12" s="159"/>
      <c r="P12" s="9"/>
      <c r="Q12" s="9"/>
      <c r="R12" s="9"/>
    </row>
    <row r="13" spans="1:19">
      <c r="A13" s="10" t="s">
        <v>11</v>
      </c>
      <c r="B13" s="11"/>
      <c r="C13" s="11"/>
      <c r="D13" s="12">
        <v>115</v>
      </c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9"/>
      <c r="Q13" s="9"/>
      <c r="R13" s="9"/>
    </row>
    <row r="14" spans="1:19">
      <c r="A14" s="10" t="s">
        <v>12</v>
      </c>
      <c r="B14" s="11"/>
      <c r="C14" s="11"/>
      <c r="D14" s="12">
        <v>24</v>
      </c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9"/>
      <c r="Q14" s="9"/>
      <c r="R14" s="9"/>
    </row>
    <row r="16" spans="1:19" ht="12.75" customHeight="1">
      <c r="A16" s="364" t="s">
        <v>13</v>
      </c>
      <c r="B16" s="351" t="s">
        <v>14</v>
      </c>
      <c r="C16" s="351"/>
      <c r="D16" s="351" t="s">
        <v>15</v>
      </c>
      <c r="E16" s="351" t="s">
        <v>16</v>
      </c>
      <c r="F16" s="351" t="s">
        <v>17</v>
      </c>
      <c r="G16" s="366" t="s">
        <v>18</v>
      </c>
      <c r="H16" s="351" t="s">
        <v>19</v>
      </c>
      <c r="I16" s="351" t="s">
        <v>20</v>
      </c>
      <c r="J16" s="367" t="s">
        <v>13</v>
      </c>
      <c r="K16" s="355" t="s">
        <v>27</v>
      </c>
      <c r="L16" s="355"/>
      <c r="M16" s="355" t="s">
        <v>13</v>
      </c>
      <c r="N16" s="351" t="s">
        <v>33</v>
      </c>
      <c r="O16" s="351" t="s">
        <v>21</v>
      </c>
      <c r="P16" s="351" t="s">
        <v>22</v>
      </c>
      <c r="Q16" s="351" t="s">
        <v>23</v>
      </c>
      <c r="R16" s="353"/>
    </row>
    <row r="17" spans="1:20">
      <c r="A17" s="365"/>
      <c r="B17" s="352"/>
      <c r="C17" s="352"/>
      <c r="D17" s="352"/>
      <c r="E17" s="352"/>
      <c r="F17" s="352"/>
      <c r="G17" s="338"/>
      <c r="H17" s="352"/>
      <c r="I17" s="352"/>
      <c r="J17" s="368"/>
      <c r="K17" s="161" t="s">
        <v>31</v>
      </c>
      <c r="L17" s="161" t="s">
        <v>34</v>
      </c>
      <c r="M17" s="356"/>
      <c r="N17" s="352"/>
      <c r="O17" s="352"/>
      <c r="P17" s="352"/>
      <c r="Q17" s="352"/>
      <c r="R17" s="354"/>
    </row>
    <row r="18" spans="1:20" s="24" customFormat="1">
      <c r="A18" s="13">
        <v>1</v>
      </c>
      <c r="B18" s="174" t="s">
        <v>131</v>
      </c>
      <c r="C18" s="199"/>
      <c r="D18" s="172">
        <v>2001</v>
      </c>
      <c r="E18" s="288" t="s">
        <v>8</v>
      </c>
      <c r="F18" s="172" t="s">
        <v>41</v>
      </c>
      <c r="G18" s="172" t="s">
        <v>136</v>
      </c>
      <c r="H18" s="172">
        <v>113.4</v>
      </c>
      <c r="I18" s="202">
        <v>130</v>
      </c>
      <c r="J18" s="202">
        <v>1</v>
      </c>
      <c r="K18" s="202">
        <v>200</v>
      </c>
      <c r="L18" s="55">
        <f>K18/2</f>
        <v>100</v>
      </c>
      <c r="M18" s="82">
        <v>1</v>
      </c>
      <c r="N18" s="55">
        <f>I18+L18</f>
        <v>230</v>
      </c>
      <c r="O18" s="82">
        <v>20</v>
      </c>
      <c r="P18" s="289" t="s">
        <v>9</v>
      </c>
      <c r="Q18" s="169" t="s">
        <v>135</v>
      </c>
      <c r="R18" s="187"/>
    </row>
    <row r="19" spans="1:20" s="209" customFormat="1">
      <c r="A19" s="13">
        <f>A18+1</f>
        <v>2</v>
      </c>
      <c r="B19" s="174" t="s">
        <v>132</v>
      </c>
      <c r="C19" s="199"/>
      <c r="D19" s="165">
        <v>2000</v>
      </c>
      <c r="E19" s="289" t="s">
        <v>9</v>
      </c>
      <c r="F19" s="172" t="s">
        <v>41</v>
      </c>
      <c r="G19" s="172" t="s">
        <v>136</v>
      </c>
      <c r="H19" s="172">
        <v>92.25</v>
      </c>
      <c r="I19" s="55">
        <v>121</v>
      </c>
      <c r="J19" s="82">
        <v>2</v>
      </c>
      <c r="K19" s="55">
        <v>152</v>
      </c>
      <c r="L19" s="55">
        <f>K19/2</f>
        <v>76</v>
      </c>
      <c r="M19" s="82">
        <v>2</v>
      </c>
      <c r="N19" s="55">
        <f>I19+L19</f>
        <v>197</v>
      </c>
      <c r="O19" s="58">
        <v>18</v>
      </c>
      <c r="P19" s="289" t="s">
        <v>9</v>
      </c>
      <c r="Q19" s="169" t="s">
        <v>135</v>
      </c>
      <c r="R19" s="187"/>
      <c r="S19" s="24"/>
      <c r="T19" s="24"/>
    </row>
    <row r="20" spans="1:20" s="209" customFormat="1" ht="25.5">
      <c r="A20" s="13">
        <f t="shared" ref="A20:A22" si="0">A19+1</f>
        <v>3</v>
      </c>
      <c r="B20" s="193" t="s">
        <v>161</v>
      </c>
      <c r="C20" s="200"/>
      <c r="D20" s="177">
        <v>2000</v>
      </c>
      <c r="E20" s="290" t="s">
        <v>10</v>
      </c>
      <c r="F20" s="172" t="s">
        <v>282</v>
      </c>
      <c r="G20" s="176" t="s">
        <v>171</v>
      </c>
      <c r="H20" s="172">
        <v>89.85</v>
      </c>
      <c r="I20" s="234">
        <v>116</v>
      </c>
      <c r="J20" s="82">
        <v>3</v>
      </c>
      <c r="K20" s="82">
        <v>146</v>
      </c>
      <c r="L20" s="55">
        <f>K20/2</f>
        <v>73</v>
      </c>
      <c r="M20" s="309">
        <v>3</v>
      </c>
      <c r="N20" s="55">
        <f>I20+L20</f>
        <v>189</v>
      </c>
      <c r="O20" s="82">
        <v>16</v>
      </c>
      <c r="P20" s="292" t="s">
        <v>10</v>
      </c>
      <c r="Q20" s="169" t="s">
        <v>51</v>
      </c>
      <c r="R20" s="187"/>
      <c r="S20" s="24"/>
      <c r="T20" s="24"/>
    </row>
    <row r="21" spans="1:20" s="209" customFormat="1">
      <c r="A21" s="13">
        <f t="shared" si="0"/>
        <v>4</v>
      </c>
      <c r="B21" s="235" t="s">
        <v>276</v>
      </c>
      <c r="C21" s="236"/>
      <c r="D21" s="18">
        <v>1998</v>
      </c>
      <c r="E21" s="291" t="s">
        <v>9</v>
      </c>
      <c r="F21" s="15" t="s">
        <v>277</v>
      </c>
      <c r="G21" s="20"/>
      <c r="H21" s="22">
        <v>89.95</v>
      </c>
      <c r="I21" s="55">
        <v>108</v>
      </c>
      <c r="J21" s="82">
        <v>4</v>
      </c>
      <c r="K21" s="55">
        <v>146</v>
      </c>
      <c r="L21" s="55">
        <f>K21/2</f>
        <v>73</v>
      </c>
      <c r="M21" s="82">
        <v>4</v>
      </c>
      <c r="N21" s="55">
        <f>I21+L21</f>
        <v>181</v>
      </c>
      <c r="O21" s="82">
        <v>15</v>
      </c>
      <c r="P21" s="292" t="s">
        <v>10</v>
      </c>
      <c r="Q21" s="235"/>
      <c r="R21" s="187"/>
      <c r="S21" s="24"/>
      <c r="T21" s="24"/>
    </row>
    <row r="22" spans="1:20" s="209" customFormat="1">
      <c r="A22" s="13">
        <f t="shared" si="0"/>
        <v>5</v>
      </c>
      <c r="B22" s="193" t="s">
        <v>184</v>
      </c>
      <c r="C22" s="200"/>
      <c r="D22" s="165">
        <v>2001</v>
      </c>
      <c r="E22" s="292" t="s">
        <v>10</v>
      </c>
      <c r="F22" s="172" t="s">
        <v>52</v>
      </c>
      <c r="G22" s="176"/>
      <c r="H22" s="168">
        <v>98.9</v>
      </c>
      <c r="I22" s="57">
        <v>84</v>
      </c>
      <c r="J22" s="82">
        <v>5</v>
      </c>
      <c r="K22" s="55">
        <v>132</v>
      </c>
      <c r="L22" s="55">
        <f>K22/2</f>
        <v>66</v>
      </c>
      <c r="M22" s="82">
        <v>5</v>
      </c>
      <c r="N22" s="55">
        <f>I22+L22</f>
        <v>150</v>
      </c>
      <c r="O22" s="58">
        <v>14</v>
      </c>
      <c r="P22" s="292" t="s">
        <v>10</v>
      </c>
      <c r="Q22" s="169" t="s">
        <v>191</v>
      </c>
      <c r="R22" s="187"/>
      <c r="S22" s="24"/>
      <c r="T22" s="24"/>
    </row>
    <row r="23" spans="1:20">
      <c r="A23" s="65"/>
      <c r="B23" s="66"/>
      <c r="C23" s="66"/>
      <c r="D23" s="67"/>
      <c r="E23" s="68"/>
      <c r="F23" s="69"/>
      <c r="G23" s="70"/>
      <c r="H23" s="71"/>
      <c r="I23" s="72"/>
      <c r="J23" s="73"/>
      <c r="K23" s="72"/>
      <c r="L23" s="70"/>
      <c r="M23" s="73"/>
      <c r="N23" s="70"/>
      <c r="O23" s="73"/>
      <c r="P23" s="68"/>
      <c r="Q23" s="74"/>
      <c r="R23" s="75"/>
    </row>
    <row r="24" spans="1:20">
      <c r="A24" s="26" t="s">
        <v>24</v>
      </c>
      <c r="B24" s="26"/>
      <c r="C24" s="26"/>
      <c r="D24" s="192" t="s">
        <v>237</v>
      </c>
      <c r="E24" s="26"/>
      <c r="F24" s="28"/>
      <c r="G24" s="26"/>
      <c r="H24" s="26" t="s">
        <v>359</v>
      </c>
      <c r="I24" s="26"/>
      <c r="J24" s="26"/>
      <c r="K24" s="26"/>
      <c r="L24" s="29"/>
      <c r="M24" s="26"/>
    </row>
    <row r="25" spans="1:20">
      <c r="A25" s="26"/>
      <c r="B25" s="26"/>
      <c r="C25" s="26"/>
      <c r="D25" s="26"/>
      <c r="E25" s="26"/>
      <c r="H25" s="26"/>
      <c r="I25" s="26"/>
      <c r="J25" s="26"/>
      <c r="K25" s="26"/>
      <c r="L25" s="26"/>
      <c r="M25" s="26"/>
    </row>
    <row r="26" spans="1:20">
      <c r="A26" s="26" t="s">
        <v>25</v>
      </c>
      <c r="B26" s="26"/>
      <c r="C26" s="26"/>
      <c r="D26" s="192" t="s">
        <v>238</v>
      </c>
      <c r="E26" s="26"/>
      <c r="F26" s="26"/>
      <c r="G26" s="26"/>
      <c r="H26" s="26" t="s">
        <v>360</v>
      </c>
      <c r="I26" s="26"/>
      <c r="J26" s="26"/>
      <c r="K26" s="26"/>
      <c r="L26" s="163"/>
      <c r="M26" s="26"/>
    </row>
  </sheetData>
  <sheetProtection selectLockedCells="1" selectUnlockedCells="1"/>
  <sortState ref="B18:R23">
    <sortCondition descending="1" ref="N18:N23"/>
  </sortState>
  <mergeCells count="32">
    <mergeCell ref="A6:R6"/>
    <mergeCell ref="A1:R1"/>
    <mergeCell ref="A2:R2"/>
    <mergeCell ref="A4:R4"/>
    <mergeCell ref="A5:R5"/>
    <mergeCell ref="A3:R3"/>
    <mergeCell ref="A7:C7"/>
    <mergeCell ref="D7:O7"/>
    <mergeCell ref="P7:R7"/>
    <mergeCell ref="A8:C8"/>
    <mergeCell ref="D8:O8"/>
    <mergeCell ref="P8:R8"/>
    <mergeCell ref="A16:A17"/>
    <mergeCell ref="B16:C17"/>
    <mergeCell ref="D16:D17"/>
    <mergeCell ref="E16:E17"/>
    <mergeCell ref="F16:F17"/>
    <mergeCell ref="A9:C9"/>
    <mergeCell ref="D9:O9"/>
    <mergeCell ref="P9:R9"/>
    <mergeCell ref="D10:O10"/>
    <mergeCell ref="D11:O11"/>
    <mergeCell ref="N16:N17"/>
    <mergeCell ref="O16:O17"/>
    <mergeCell ref="P16:P17"/>
    <mergeCell ref="Q16:R17"/>
    <mergeCell ref="G16:G17"/>
    <mergeCell ref="H16:H17"/>
    <mergeCell ref="I16:I17"/>
    <mergeCell ref="J16:J17"/>
    <mergeCell ref="K16:L16"/>
    <mergeCell ref="M16:M17"/>
  </mergeCells>
  <pageMargins left="0.35" right="0.15763888888888888" top="1.070138888888889" bottom="0.98402777777777772" header="0.51180555555555551" footer="0.51180555555555551"/>
  <pageSetup paperSize="9" scale="89" firstPageNumber="0" orientation="landscape" horizont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O40"/>
  <sheetViews>
    <sheetView zoomScale="90" zoomScaleNormal="90" workbookViewId="0">
      <selection sqref="A1:AO1"/>
    </sheetView>
  </sheetViews>
  <sheetFormatPr defaultRowHeight="12.75"/>
  <cols>
    <col min="1" max="1" width="5.5703125" customWidth="1"/>
    <col min="2" max="2" width="26.140625" customWidth="1"/>
    <col min="3" max="3" width="3.28515625" style="143" customWidth="1"/>
    <col min="4" max="4" width="3.28515625" customWidth="1"/>
    <col min="5" max="5" width="3.28515625" style="143" customWidth="1"/>
    <col min="6" max="6" width="3.28515625" customWidth="1"/>
    <col min="7" max="7" width="3.28515625" style="143" customWidth="1"/>
    <col min="8" max="8" width="3.28515625" customWidth="1"/>
    <col min="9" max="9" width="3.28515625" style="143" customWidth="1"/>
    <col min="10" max="10" width="3.28515625" customWidth="1"/>
    <col min="11" max="11" width="3.28515625" style="143" customWidth="1"/>
    <col min="12" max="13" width="3.28515625" customWidth="1"/>
    <col min="14" max="14" width="3.28515625" style="143" customWidth="1"/>
    <col min="15" max="16" width="3.28515625" customWidth="1"/>
    <col min="17" max="17" width="3.28515625" style="143" customWidth="1"/>
    <col min="18" max="19" width="3.28515625" customWidth="1"/>
    <col min="20" max="20" width="3.28515625" style="143" customWidth="1"/>
    <col min="21" max="22" width="3.28515625" customWidth="1"/>
    <col min="23" max="23" width="3.28515625" style="143" customWidth="1"/>
    <col min="24" max="25" width="3.28515625" customWidth="1"/>
    <col min="26" max="26" width="3.28515625" style="143" customWidth="1"/>
    <col min="27" max="31" width="3.28515625" customWidth="1"/>
    <col min="32" max="32" width="3.28515625" style="143" customWidth="1"/>
    <col min="33" max="34" width="3.28515625" customWidth="1"/>
    <col min="35" max="35" width="3.28515625" style="143" customWidth="1"/>
    <col min="36" max="37" width="3.28515625" customWidth="1"/>
    <col min="38" max="38" width="3.28515625" style="143" customWidth="1"/>
    <col min="39" max="40" width="3.28515625" customWidth="1"/>
    <col min="41" max="41" width="9.140625" style="83"/>
    <col min="241" max="241" width="5.5703125" customWidth="1"/>
    <col min="242" max="242" width="26.140625" customWidth="1"/>
    <col min="243" max="243" width="3.140625" customWidth="1"/>
    <col min="244" max="244" width="1.5703125" customWidth="1"/>
    <col min="245" max="245" width="0" hidden="1" customWidth="1"/>
    <col min="246" max="246" width="3.140625" customWidth="1"/>
    <col min="247" max="247" width="2.28515625" customWidth="1"/>
    <col min="248" max="248" width="0.7109375" customWidth="1"/>
    <col min="249" max="249" width="3.5703125" customWidth="1"/>
    <col min="250" max="250" width="1.140625" customWidth="1"/>
    <col min="251" max="251" width="3.140625" customWidth="1"/>
    <col min="252" max="252" width="2.85546875" customWidth="1"/>
    <col min="253" max="254" width="2.28515625" customWidth="1"/>
    <col min="255" max="255" width="2.7109375" customWidth="1"/>
    <col min="256" max="257" width="2.28515625" customWidth="1"/>
    <col min="258" max="258" width="4.42578125" customWidth="1"/>
    <col min="259" max="259" width="1.28515625" customWidth="1"/>
    <col min="260" max="260" width="3.85546875" customWidth="1"/>
    <col min="261" max="261" width="2.7109375" customWidth="1"/>
    <col min="262" max="262" width="1.5703125" customWidth="1"/>
    <col min="263" max="263" width="2.85546875" customWidth="1"/>
    <col min="264" max="264" width="3" customWidth="1"/>
    <col min="265" max="265" width="1.7109375" customWidth="1"/>
    <col min="266" max="266" width="2.85546875" customWidth="1"/>
    <col min="267" max="267" width="3" customWidth="1"/>
    <col min="268" max="268" width="2.7109375" customWidth="1"/>
    <col min="269" max="269" width="2.28515625" customWidth="1"/>
    <col min="270" max="270" width="2.7109375" customWidth="1"/>
    <col min="271" max="272" width="2.28515625" customWidth="1"/>
    <col min="273" max="273" width="2.7109375" customWidth="1"/>
    <col min="274" max="274" width="0.85546875" customWidth="1"/>
    <col min="275" max="275" width="3" customWidth="1"/>
    <col min="276" max="276" width="4.28515625" customWidth="1"/>
    <col min="277" max="277" width="0.85546875" customWidth="1"/>
    <col min="278" max="278" width="3.5703125" customWidth="1"/>
    <col min="279" max="279" width="3.7109375" customWidth="1"/>
    <col min="280" max="280" width="1.7109375" customWidth="1"/>
    <col min="281" max="281" width="3.140625" customWidth="1"/>
    <col min="282" max="282" width="3.42578125" customWidth="1"/>
    <col min="283" max="283" width="2.85546875" customWidth="1"/>
    <col min="284" max="284" width="3.140625" customWidth="1"/>
    <col min="285" max="285" width="3.5703125" customWidth="1"/>
    <col min="286" max="286" width="2.28515625" customWidth="1"/>
    <col min="287" max="287" width="3.140625" customWidth="1"/>
    <col min="288" max="288" width="4" customWidth="1"/>
    <col min="289" max="290" width="2.28515625" customWidth="1"/>
    <col min="291" max="291" width="3.140625" customWidth="1"/>
    <col min="292" max="292" width="2.28515625" customWidth="1"/>
    <col min="293" max="293" width="3.28515625" customWidth="1"/>
    <col min="294" max="294" width="2.7109375" customWidth="1"/>
    <col min="295" max="296" width="2.28515625" customWidth="1"/>
    <col min="497" max="497" width="5.5703125" customWidth="1"/>
    <col min="498" max="498" width="26.140625" customWidth="1"/>
    <col min="499" max="499" width="3.140625" customWidth="1"/>
    <col min="500" max="500" width="1.5703125" customWidth="1"/>
    <col min="501" max="501" width="0" hidden="1" customWidth="1"/>
    <col min="502" max="502" width="3.140625" customWidth="1"/>
    <col min="503" max="503" width="2.28515625" customWidth="1"/>
    <col min="504" max="504" width="0.7109375" customWidth="1"/>
    <col min="505" max="505" width="3.5703125" customWidth="1"/>
    <col min="506" max="506" width="1.140625" customWidth="1"/>
    <col min="507" max="507" width="3.140625" customWidth="1"/>
    <col min="508" max="508" width="2.85546875" customWidth="1"/>
    <col min="509" max="510" width="2.28515625" customWidth="1"/>
    <col min="511" max="511" width="2.7109375" customWidth="1"/>
    <col min="512" max="513" width="2.28515625" customWidth="1"/>
    <col min="514" max="514" width="4.42578125" customWidth="1"/>
    <col min="515" max="515" width="1.28515625" customWidth="1"/>
    <col min="516" max="516" width="3.85546875" customWidth="1"/>
    <col min="517" max="517" width="2.7109375" customWidth="1"/>
    <col min="518" max="518" width="1.5703125" customWidth="1"/>
    <col min="519" max="519" width="2.85546875" customWidth="1"/>
    <col min="520" max="520" width="3" customWidth="1"/>
    <col min="521" max="521" width="1.7109375" customWidth="1"/>
    <col min="522" max="522" width="2.85546875" customWidth="1"/>
    <col min="523" max="523" width="3" customWidth="1"/>
    <col min="524" max="524" width="2.7109375" customWidth="1"/>
    <col min="525" max="525" width="2.28515625" customWidth="1"/>
    <col min="526" max="526" width="2.7109375" customWidth="1"/>
    <col min="527" max="528" width="2.28515625" customWidth="1"/>
    <col min="529" max="529" width="2.7109375" customWidth="1"/>
    <col min="530" max="530" width="0.85546875" customWidth="1"/>
    <col min="531" max="531" width="3" customWidth="1"/>
    <col min="532" max="532" width="4.28515625" customWidth="1"/>
    <col min="533" max="533" width="0.85546875" customWidth="1"/>
    <col min="534" max="534" width="3.5703125" customWidth="1"/>
    <col min="535" max="535" width="3.7109375" customWidth="1"/>
    <col min="536" max="536" width="1.7109375" customWidth="1"/>
    <col min="537" max="537" width="3.140625" customWidth="1"/>
    <col min="538" max="538" width="3.42578125" customWidth="1"/>
    <col min="539" max="539" width="2.85546875" customWidth="1"/>
    <col min="540" max="540" width="3.140625" customWidth="1"/>
    <col min="541" max="541" width="3.5703125" customWidth="1"/>
    <col min="542" max="542" width="2.28515625" customWidth="1"/>
    <col min="543" max="543" width="3.140625" customWidth="1"/>
    <col min="544" max="544" width="4" customWidth="1"/>
    <col min="545" max="546" width="2.28515625" customWidth="1"/>
    <col min="547" max="547" width="3.140625" customWidth="1"/>
    <col min="548" max="548" width="2.28515625" customWidth="1"/>
    <col min="549" max="549" width="3.28515625" customWidth="1"/>
    <col min="550" max="550" width="2.7109375" customWidth="1"/>
    <col min="551" max="552" width="2.28515625" customWidth="1"/>
    <col min="753" max="753" width="5.5703125" customWidth="1"/>
    <col min="754" max="754" width="26.140625" customWidth="1"/>
    <col min="755" max="755" width="3.140625" customWidth="1"/>
    <col min="756" max="756" width="1.5703125" customWidth="1"/>
    <col min="757" max="757" width="0" hidden="1" customWidth="1"/>
    <col min="758" max="758" width="3.140625" customWidth="1"/>
    <col min="759" max="759" width="2.28515625" customWidth="1"/>
    <col min="760" max="760" width="0.7109375" customWidth="1"/>
    <col min="761" max="761" width="3.5703125" customWidth="1"/>
    <col min="762" max="762" width="1.140625" customWidth="1"/>
    <col min="763" max="763" width="3.140625" customWidth="1"/>
    <col min="764" max="764" width="2.85546875" customWidth="1"/>
    <col min="765" max="766" width="2.28515625" customWidth="1"/>
    <col min="767" max="767" width="2.7109375" customWidth="1"/>
    <col min="768" max="769" width="2.28515625" customWidth="1"/>
    <col min="770" max="770" width="4.42578125" customWidth="1"/>
    <col min="771" max="771" width="1.28515625" customWidth="1"/>
    <col min="772" max="772" width="3.85546875" customWidth="1"/>
    <col min="773" max="773" width="2.7109375" customWidth="1"/>
    <col min="774" max="774" width="1.5703125" customWidth="1"/>
    <col min="775" max="775" width="2.85546875" customWidth="1"/>
    <col min="776" max="776" width="3" customWidth="1"/>
    <col min="777" max="777" width="1.7109375" customWidth="1"/>
    <col min="778" max="778" width="2.85546875" customWidth="1"/>
    <col min="779" max="779" width="3" customWidth="1"/>
    <col min="780" max="780" width="2.7109375" customWidth="1"/>
    <col min="781" max="781" width="2.28515625" customWidth="1"/>
    <col min="782" max="782" width="2.7109375" customWidth="1"/>
    <col min="783" max="784" width="2.28515625" customWidth="1"/>
    <col min="785" max="785" width="2.7109375" customWidth="1"/>
    <col min="786" max="786" width="0.85546875" customWidth="1"/>
    <col min="787" max="787" width="3" customWidth="1"/>
    <col min="788" max="788" width="4.28515625" customWidth="1"/>
    <col min="789" max="789" width="0.85546875" customWidth="1"/>
    <col min="790" max="790" width="3.5703125" customWidth="1"/>
    <col min="791" max="791" width="3.7109375" customWidth="1"/>
    <col min="792" max="792" width="1.7109375" customWidth="1"/>
    <col min="793" max="793" width="3.140625" customWidth="1"/>
    <col min="794" max="794" width="3.42578125" customWidth="1"/>
    <col min="795" max="795" width="2.85546875" customWidth="1"/>
    <col min="796" max="796" width="3.140625" customWidth="1"/>
    <col min="797" max="797" width="3.5703125" customWidth="1"/>
    <col min="798" max="798" width="2.28515625" customWidth="1"/>
    <col min="799" max="799" width="3.140625" customWidth="1"/>
    <col min="800" max="800" width="4" customWidth="1"/>
    <col min="801" max="802" width="2.28515625" customWidth="1"/>
    <col min="803" max="803" width="3.140625" customWidth="1"/>
    <col min="804" max="804" width="2.28515625" customWidth="1"/>
    <col min="805" max="805" width="3.28515625" customWidth="1"/>
    <col min="806" max="806" width="2.7109375" customWidth="1"/>
    <col min="807" max="808" width="2.28515625" customWidth="1"/>
    <col min="1009" max="1009" width="5.5703125" customWidth="1"/>
    <col min="1010" max="1010" width="26.140625" customWidth="1"/>
    <col min="1011" max="1011" width="3.140625" customWidth="1"/>
    <col min="1012" max="1012" width="1.5703125" customWidth="1"/>
    <col min="1013" max="1013" width="0" hidden="1" customWidth="1"/>
    <col min="1014" max="1014" width="3.140625" customWidth="1"/>
    <col min="1015" max="1015" width="2.28515625" customWidth="1"/>
    <col min="1016" max="1016" width="0.7109375" customWidth="1"/>
    <col min="1017" max="1017" width="3.5703125" customWidth="1"/>
    <col min="1018" max="1018" width="1.140625" customWidth="1"/>
    <col min="1019" max="1019" width="3.140625" customWidth="1"/>
    <col min="1020" max="1020" width="2.85546875" customWidth="1"/>
    <col min="1021" max="1022" width="2.28515625" customWidth="1"/>
    <col min="1023" max="1023" width="2.7109375" customWidth="1"/>
    <col min="1024" max="1025" width="2.28515625" customWidth="1"/>
    <col min="1026" max="1026" width="4.42578125" customWidth="1"/>
    <col min="1027" max="1027" width="1.28515625" customWidth="1"/>
    <col min="1028" max="1028" width="3.85546875" customWidth="1"/>
    <col min="1029" max="1029" width="2.7109375" customWidth="1"/>
    <col min="1030" max="1030" width="1.5703125" customWidth="1"/>
    <col min="1031" max="1031" width="2.85546875" customWidth="1"/>
    <col min="1032" max="1032" width="3" customWidth="1"/>
    <col min="1033" max="1033" width="1.7109375" customWidth="1"/>
    <col min="1034" max="1034" width="2.85546875" customWidth="1"/>
    <col min="1035" max="1035" width="3" customWidth="1"/>
    <col min="1036" max="1036" width="2.7109375" customWidth="1"/>
    <col min="1037" max="1037" width="2.28515625" customWidth="1"/>
    <col min="1038" max="1038" width="2.7109375" customWidth="1"/>
    <col min="1039" max="1040" width="2.28515625" customWidth="1"/>
    <col min="1041" max="1041" width="2.7109375" customWidth="1"/>
    <col min="1042" max="1042" width="0.85546875" customWidth="1"/>
    <col min="1043" max="1043" width="3" customWidth="1"/>
    <col min="1044" max="1044" width="4.28515625" customWidth="1"/>
    <col min="1045" max="1045" width="0.85546875" customWidth="1"/>
    <col min="1046" max="1046" width="3.5703125" customWidth="1"/>
    <col min="1047" max="1047" width="3.7109375" customWidth="1"/>
    <col min="1048" max="1048" width="1.7109375" customWidth="1"/>
    <col min="1049" max="1049" width="3.140625" customWidth="1"/>
    <col min="1050" max="1050" width="3.42578125" customWidth="1"/>
    <col min="1051" max="1051" width="2.85546875" customWidth="1"/>
    <col min="1052" max="1052" width="3.140625" customWidth="1"/>
    <col min="1053" max="1053" width="3.5703125" customWidth="1"/>
    <col min="1054" max="1054" width="2.28515625" customWidth="1"/>
    <col min="1055" max="1055" width="3.140625" customWidth="1"/>
    <col min="1056" max="1056" width="4" customWidth="1"/>
    <col min="1057" max="1058" width="2.28515625" customWidth="1"/>
    <col min="1059" max="1059" width="3.140625" customWidth="1"/>
    <col min="1060" max="1060" width="2.28515625" customWidth="1"/>
    <col min="1061" max="1061" width="3.28515625" customWidth="1"/>
    <col min="1062" max="1062" width="2.7109375" customWidth="1"/>
    <col min="1063" max="1064" width="2.28515625" customWidth="1"/>
    <col min="1265" max="1265" width="5.5703125" customWidth="1"/>
    <col min="1266" max="1266" width="26.140625" customWidth="1"/>
    <col min="1267" max="1267" width="3.140625" customWidth="1"/>
    <col min="1268" max="1268" width="1.5703125" customWidth="1"/>
    <col min="1269" max="1269" width="0" hidden="1" customWidth="1"/>
    <col min="1270" max="1270" width="3.140625" customWidth="1"/>
    <col min="1271" max="1271" width="2.28515625" customWidth="1"/>
    <col min="1272" max="1272" width="0.7109375" customWidth="1"/>
    <col min="1273" max="1273" width="3.5703125" customWidth="1"/>
    <col min="1274" max="1274" width="1.140625" customWidth="1"/>
    <col min="1275" max="1275" width="3.140625" customWidth="1"/>
    <col min="1276" max="1276" width="2.85546875" customWidth="1"/>
    <col min="1277" max="1278" width="2.28515625" customWidth="1"/>
    <col min="1279" max="1279" width="2.7109375" customWidth="1"/>
    <col min="1280" max="1281" width="2.28515625" customWidth="1"/>
    <col min="1282" max="1282" width="4.42578125" customWidth="1"/>
    <col min="1283" max="1283" width="1.28515625" customWidth="1"/>
    <col min="1284" max="1284" width="3.85546875" customWidth="1"/>
    <col min="1285" max="1285" width="2.7109375" customWidth="1"/>
    <col min="1286" max="1286" width="1.5703125" customWidth="1"/>
    <col min="1287" max="1287" width="2.85546875" customWidth="1"/>
    <col min="1288" max="1288" width="3" customWidth="1"/>
    <col min="1289" max="1289" width="1.7109375" customWidth="1"/>
    <col min="1290" max="1290" width="2.85546875" customWidth="1"/>
    <col min="1291" max="1291" width="3" customWidth="1"/>
    <col min="1292" max="1292" width="2.7109375" customWidth="1"/>
    <col min="1293" max="1293" width="2.28515625" customWidth="1"/>
    <col min="1294" max="1294" width="2.7109375" customWidth="1"/>
    <col min="1295" max="1296" width="2.28515625" customWidth="1"/>
    <col min="1297" max="1297" width="2.7109375" customWidth="1"/>
    <col min="1298" max="1298" width="0.85546875" customWidth="1"/>
    <col min="1299" max="1299" width="3" customWidth="1"/>
    <col min="1300" max="1300" width="4.28515625" customWidth="1"/>
    <col min="1301" max="1301" width="0.85546875" customWidth="1"/>
    <col min="1302" max="1302" width="3.5703125" customWidth="1"/>
    <col min="1303" max="1303" width="3.7109375" customWidth="1"/>
    <col min="1304" max="1304" width="1.7109375" customWidth="1"/>
    <col min="1305" max="1305" width="3.140625" customWidth="1"/>
    <col min="1306" max="1306" width="3.42578125" customWidth="1"/>
    <col min="1307" max="1307" width="2.85546875" customWidth="1"/>
    <col min="1308" max="1308" width="3.140625" customWidth="1"/>
    <col min="1309" max="1309" width="3.5703125" customWidth="1"/>
    <col min="1310" max="1310" width="2.28515625" customWidth="1"/>
    <col min="1311" max="1311" width="3.140625" customWidth="1"/>
    <col min="1312" max="1312" width="4" customWidth="1"/>
    <col min="1313" max="1314" width="2.28515625" customWidth="1"/>
    <col min="1315" max="1315" width="3.140625" customWidth="1"/>
    <col min="1316" max="1316" width="2.28515625" customWidth="1"/>
    <col min="1317" max="1317" width="3.28515625" customWidth="1"/>
    <col min="1318" max="1318" width="2.7109375" customWidth="1"/>
    <col min="1319" max="1320" width="2.28515625" customWidth="1"/>
    <col min="1521" max="1521" width="5.5703125" customWidth="1"/>
    <col min="1522" max="1522" width="26.140625" customWidth="1"/>
    <col min="1523" max="1523" width="3.140625" customWidth="1"/>
    <col min="1524" max="1524" width="1.5703125" customWidth="1"/>
    <col min="1525" max="1525" width="0" hidden="1" customWidth="1"/>
    <col min="1526" max="1526" width="3.140625" customWidth="1"/>
    <col min="1527" max="1527" width="2.28515625" customWidth="1"/>
    <col min="1528" max="1528" width="0.7109375" customWidth="1"/>
    <col min="1529" max="1529" width="3.5703125" customWidth="1"/>
    <col min="1530" max="1530" width="1.140625" customWidth="1"/>
    <col min="1531" max="1531" width="3.140625" customWidth="1"/>
    <col min="1532" max="1532" width="2.85546875" customWidth="1"/>
    <col min="1533" max="1534" width="2.28515625" customWidth="1"/>
    <col min="1535" max="1535" width="2.7109375" customWidth="1"/>
    <col min="1536" max="1537" width="2.28515625" customWidth="1"/>
    <col min="1538" max="1538" width="4.42578125" customWidth="1"/>
    <col min="1539" max="1539" width="1.28515625" customWidth="1"/>
    <col min="1540" max="1540" width="3.85546875" customWidth="1"/>
    <col min="1541" max="1541" width="2.7109375" customWidth="1"/>
    <col min="1542" max="1542" width="1.5703125" customWidth="1"/>
    <col min="1543" max="1543" width="2.85546875" customWidth="1"/>
    <col min="1544" max="1544" width="3" customWidth="1"/>
    <col min="1545" max="1545" width="1.7109375" customWidth="1"/>
    <col min="1546" max="1546" width="2.85546875" customWidth="1"/>
    <col min="1547" max="1547" width="3" customWidth="1"/>
    <col min="1548" max="1548" width="2.7109375" customWidth="1"/>
    <col min="1549" max="1549" width="2.28515625" customWidth="1"/>
    <col min="1550" max="1550" width="2.7109375" customWidth="1"/>
    <col min="1551" max="1552" width="2.28515625" customWidth="1"/>
    <col min="1553" max="1553" width="2.7109375" customWidth="1"/>
    <col min="1554" max="1554" width="0.85546875" customWidth="1"/>
    <col min="1555" max="1555" width="3" customWidth="1"/>
    <col min="1556" max="1556" width="4.28515625" customWidth="1"/>
    <col min="1557" max="1557" width="0.85546875" customWidth="1"/>
    <col min="1558" max="1558" width="3.5703125" customWidth="1"/>
    <col min="1559" max="1559" width="3.7109375" customWidth="1"/>
    <col min="1560" max="1560" width="1.7109375" customWidth="1"/>
    <col min="1561" max="1561" width="3.140625" customWidth="1"/>
    <col min="1562" max="1562" width="3.42578125" customWidth="1"/>
    <col min="1563" max="1563" width="2.85546875" customWidth="1"/>
    <col min="1564" max="1564" width="3.140625" customWidth="1"/>
    <col min="1565" max="1565" width="3.5703125" customWidth="1"/>
    <col min="1566" max="1566" width="2.28515625" customWidth="1"/>
    <col min="1567" max="1567" width="3.140625" customWidth="1"/>
    <col min="1568" max="1568" width="4" customWidth="1"/>
    <col min="1569" max="1570" width="2.28515625" customWidth="1"/>
    <col min="1571" max="1571" width="3.140625" customWidth="1"/>
    <col min="1572" max="1572" width="2.28515625" customWidth="1"/>
    <col min="1573" max="1573" width="3.28515625" customWidth="1"/>
    <col min="1574" max="1574" width="2.7109375" customWidth="1"/>
    <col min="1575" max="1576" width="2.28515625" customWidth="1"/>
    <col min="1777" max="1777" width="5.5703125" customWidth="1"/>
    <col min="1778" max="1778" width="26.140625" customWidth="1"/>
    <col min="1779" max="1779" width="3.140625" customWidth="1"/>
    <col min="1780" max="1780" width="1.5703125" customWidth="1"/>
    <col min="1781" max="1781" width="0" hidden="1" customWidth="1"/>
    <col min="1782" max="1782" width="3.140625" customWidth="1"/>
    <col min="1783" max="1783" width="2.28515625" customWidth="1"/>
    <col min="1784" max="1784" width="0.7109375" customWidth="1"/>
    <col min="1785" max="1785" width="3.5703125" customWidth="1"/>
    <col min="1786" max="1786" width="1.140625" customWidth="1"/>
    <col min="1787" max="1787" width="3.140625" customWidth="1"/>
    <col min="1788" max="1788" width="2.85546875" customWidth="1"/>
    <col min="1789" max="1790" width="2.28515625" customWidth="1"/>
    <col min="1791" max="1791" width="2.7109375" customWidth="1"/>
    <col min="1792" max="1793" width="2.28515625" customWidth="1"/>
    <col min="1794" max="1794" width="4.42578125" customWidth="1"/>
    <col min="1795" max="1795" width="1.28515625" customWidth="1"/>
    <col min="1796" max="1796" width="3.85546875" customWidth="1"/>
    <col min="1797" max="1797" width="2.7109375" customWidth="1"/>
    <col min="1798" max="1798" width="1.5703125" customWidth="1"/>
    <col min="1799" max="1799" width="2.85546875" customWidth="1"/>
    <col min="1800" max="1800" width="3" customWidth="1"/>
    <col min="1801" max="1801" width="1.7109375" customWidth="1"/>
    <col min="1802" max="1802" width="2.85546875" customWidth="1"/>
    <col min="1803" max="1803" width="3" customWidth="1"/>
    <col min="1804" max="1804" width="2.7109375" customWidth="1"/>
    <col min="1805" max="1805" width="2.28515625" customWidth="1"/>
    <col min="1806" max="1806" width="2.7109375" customWidth="1"/>
    <col min="1807" max="1808" width="2.28515625" customWidth="1"/>
    <col min="1809" max="1809" width="2.7109375" customWidth="1"/>
    <col min="1810" max="1810" width="0.85546875" customWidth="1"/>
    <col min="1811" max="1811" width="3" customWidth="1"/>
    <col min="1812" max="1812" width="4.28515625" customWidth="1"/>
    <col min="1813" max="1813" width="0.85546875" customWidth="1"/>
    <col min="1814" max="1814" width="3.5703125" customWidth="1"/>
    <col min="1815" max="1815" width="3.7109375" customWidth="1"/>
    <col min="1816" max="1816" width="1.7109375" customWidth="1"/>
    <col min="1817" max="1817" width="3.140625" customWidth="1"/>
    <col min="1818" max="1818" width="3.42578125" customWidth="1"/>
    <col min="1819" max="1819" width="2.85546875" customWidth="1"/>
    <col min="1820" max="1820" width="3.140625" customWidth="1"/>
    <col min="1821" max="1821" width="3.5703125" customWidth="1"/>
    <col min="1822" max="1822" width="2.28515625" customWidth="1"/>
    <col min="1823" max="1823" width="3.140625" customWidth="1"/>
    <col min="1824" max="1824" width="4" customWidth="1"/>
    <col min="1825" max="1826" width="2.28515625" customWidth="1"/>
    <col min="1827" max="1827" width="3.140625" customWidth="1"/>
    <col min="1828" max="1828" width="2.28515625" customWidth="1"/>
    <col min="1829" max="1829" width="3.28515625" customWidth="1"/>
    <col min="1830" max="1830" width="2.7109375" customWidth="1"/>
    <col min="1831" max="1832" width="2.28515625" customWidth="1"/>
    <col min="2033" max="2033" width="5.5703125" customWidth="1"/>
    <col min="2034" max="2034" width="26.140625" customWidth="1"/>
    <col min="2035" max="2035" width="3.140625" customWidth="1"/>
    <col min="2036" max="2036" width="1.5703125" customWidth="1"/>
    <col min="2037" max="2037" width="0" hidden="1" customWidth="1"/>
    <col min="2038" max="2038" width="3.140625" customWidth="1"/>
    <col min="2039" max="2039" width="2.28515625" customWidth="1"/>
    <col min="2040" max="2040" width="0.7109375" customWidth="1"/>
    <col min="2041" max="2041" width="3.5703125" customWidth="1"/>
    <col min="2042" max="2042" width="1.140625" customWidth="1"/>
    <col min="2043" max="2043" width="3.140625" customWidth="1"/>
    <col min="2044" max="2044" width="2.85546875" customWidth="1"/>
    <col min="2045" max="2046" width="2.28515625" customWidth="1"/>
    <col min="2047" max="2047" width="2.7109375" customWidth="1"/>
    <col min="2048" max="2049" width="2.28515625" customWidth="1"/>
    <col min="2050" max="2050" width="4.42578125" customWidth="1"/>
    <col min="2051" max="2051" width="1.28515625" customWidth="1"/>
    <col min="2052" max="2052" width="3.85546875" customWidth="1"/>
    <col min="2053" max="2053" width="2.7109375" customWidth="1"/>
    <col min="2054" max="2054" width="1.5703125" customWidth="1"/>
    <col min="2055" max="2055" width="2.85546875" customWidth="1"/>
    <col min="2056" max="2056" width="3" customWidth="1"/>
    <col min="2057" max="2057" width="1.7109375" customWidth="1"/>
    <col min="2058" max="2058" width="2.85546875" customWidth="1"/>
    <col min="2059" max="2059" width="3" customWidth="1"/>
    <col min="2060" max="2060" width="2.7109375" customWidth="1"/>
    <col min="2061" max="2061" width="2.28515625" customWidth="1"/>
    <col min="2062" max="2062" width="2.7109375" customWidth="1"/>
    <col min="2063" max="2064" width="2.28515625" customWidth="1"/>
    <col min="2065" max="2065" width="2.7109375" customWidth="1"/>
    <col min="2066" max="2066" width="0.85546875" customWidth="1"/>
    <col min="2067" max="2067" width="3" customWidth="1"/>
    <col min="2068" max="2068" width="4.28515625" customWidth="1"/>
    <col min="2069" max="2069" width="0.85546875" customWidth="1"/>
    <col min="2070" max="2070" width="3.5703125" customWidth="1"/>
    <col min="2071" max="2071" width="3.7109375" customWidth="1"/>
    <col min="2072" max="2072" width="1.7109375" customWidth="1"/>
    <col min="2073" max="2073" width="3.140625" customWidth="1"/>
    <col min="2074" max="2074" width="3.42578125" customWidth="1"/>
    <col min="2075" max="2075" width="2.85546875" customWidth="1"/>
    <col min="2076" max="2076" width="3.140625" customWidth="1"/>
    <col min="2077" max="2077" width="3.5703125" customWidth="1"/>
    <col min="2078" max="2078" width="2.28515625" customWidth="1"/>
    <col min="2079" max="2079" width="3.140625" customWidth="1"/>
    <col min="2080" max="2080" width="4" customWidth="1"/>
    <col min="2081" max="2082" width="2.28515625" customWidth="1"/>
    <col min="2083" max="2083" width="3.140625" customWidth="1"/>
    <col min="2084" max="2084" width="2.28515625" customWidth="1"/>
    <col min="2085" max="2085" width="3.28515625" customWidth="1"/>
    <col min="2086" max="2086" width="2.7109375" customWidth="1"/>
    <col min="2087" max="2088" width="2.28515625" customWidth="1"/>
    <col min="2289" max="2289" width="5.5703125" customWidth="1"/>
    <col min="2290" max="2290" width="26.140625" customWidth="1"/>
    <col min="2291" max="2291" width="3.140625" customWidth="1"/>
    <col min="2292" max="2292" width="1.5703125" customWidth="1"/>
    <col min="2293" max="2293" width="0" hidden="1" customWidth="1"/>
    <col min="2294" max="2294" width="3.140625" customWidth="1"/>
    <col min="2295" max="2295" width="2.28515625" customWidth="1"/>
    <col min="2296" max="2296" width="0.7109375" customWidth="1"/>
    <col min="2297" max="2297" width="3.5703125" customWidth="1"/>
    <col min="2298" max="2298" width="1.140625" customWidth="1"/>
    <col min="2299" max="2299" width="3.140625" customWidth="1"/>
    <col min="2300" max="2300" width="2.85546875" customWidth="1"/>
    <col min="2301" max="2302" width="2.28515625" customWidth="1"/>
    <col min="2303" max="2303" width="2.7109375" customWidth="1"/>
    <col min="2304" max="2305" width="2.28515625" customWidth="1"/>
    <col min="2306" max="2306" width="4.42578125" customWidth="1"/>
    <col min="2307" max="2307" width="1.28515625" customWidth="1"/>
    <col min="2308" max="2308" width="3.85546875" customWidth="1"/>
    <col min="2309" max="2309" width="2.7109375" customWidth="1"/>
    <col min="2310" max="2310" width="1.5703125" customWidth="1"/>
    <col min="2311" max="2311" width="2.85546875" customWidth="1"/>
    <col min="2312" max="2312" width="3" customWidth="1"/>
    <col min="2313" max="2313" width="1.7109375" customWidth="1"/>
    <col min="2314" max="2314" width="2.85546875" customWidth="1"/>
    <col min="2315" max="2315" width="3" customWidth="1"/>
    <col min="2316" max="2316" width="2.7109375" customWidth="1"/>
    <col min="2317" max="2317" width="2.28515625" customWidth="1"/>
    <col min="2318" max="2318" width="2.7109375" customWidth="1"/>
    <col min="2319" max="2320" width="2.28515625" customWidth="1"/>
    <col min="2321" max="2321" width="2.7109375" customWidth="1"/>
    <col min="2322" max="2322" width="0.85546875" customWidth="1"/>
    <col min="2323" max="2323" width="3" customWidth="1"/>
    <col min="2324" max="2324" width="4.28515625" customWidth="1"/>
    <col min="2325" max="2325" width="0.85546875" customWidth="1"/>
    <col min="2326" max="2326" width="3.5703125" customWidth="1"/>
    <col min="2327" max="2327" width="3.7109375" customWidth="1"/>
    <col min="2328" max="2328" width="1.7109375" customWidth="1"/>
    <col min="2329" max="2329" width="3.140625" customWidth="1"/>
    <col min="2330" max="2330" width="3.42578125" customWidth="1"/>
    <col min="2331" max="2331" width="2.85546875" customWidth="1"/>
    <col min="2332" max="2332" width="3.140625" customWidth="1"/>
    <col min="2333" max="2333" width="3.5703125" customWidth="1"/>
    <col min="2334" max="2334" width="2.28515625" customWidth="1"/>
    <col min="2335" max="2335" width="3.140625" customWidth="1"/>
    <col min="2336" max="2336" width="4" customWidth="1"/>
    <col min="2337" max="2338" width="2.28515625" customWidth="1"/>
    <col min="2339" max="2339" width="3.140625" customWidth="1"/>
    <col min="2340" max="2340" width="2.28515625" customWidth="1"/>
    <col min="2341" max="2341" width="3.28515625" customWidth="1"/>
    <col min="2342" max="2342" width="2.7109375" customWidth="1"/>
    <col min="2343" max="2344" width="2.28515625" customWidth="1"/>
    <col min="2545" max="2545" width="5.5703125" customWidth="1"/>
    <col min="2546" max="2546" width="26.140625" customWidth="1"/>
    <col min="2547" max="2547" width="3.140625" customWidth="1"/>
    <col min="2548" max="2548" width="1.5703125" customWidth="1"/>
    <col min="2549" max="2549" width="0" hidden="1" customWidth="1"/>
    <col min="2550" max="2550" width="3.140625" customWidth="1"/>
    <col min="2551" max="2551" width="2.28515625" customWidth="1"/>
    <col min="2552" max="2552" width="0.7109375" customWidth="1"/>
    <col min="2553" max="2553" width="3.5703125" customWidth="1"/>
    <col min="2554" max="2554" width="1.140625" customWidth="1"/>
    <col min="2555" max="2555" width="3.140625" customWidth="1"/>
    <col min="2556" max="2556" width="2.85546875" customWidth="1"/>
    <col min="2557" max="2558" width="2.28515625" customWidth="1"/>
    <col min="2559" max="2559" width="2.7109375" customWidth="1"/>
    <col min="2560" max="2561" width="2.28515625" customWidth="1"/>
    <col min="2562" max="2562" width="4.42578125" customWidth="1"/>
    <col min="2563" max="2563" width="1.28515625" customWidth="1"/>
    <col min="2564" max="2564" width="3.85546875" customWidth="1"/>
    <col min="2565" max="2565" width="2.7109375" customWidth="1"/>
    <col min="2566" max="2566" width="1.5703125" customWidth="1"/>
    <col min="2567" max="2567" width="2.85546875" customWidth="1"/>
    <col min="2568" max="2568" width="3" customWidth="1"/>
    <col min="2569" max="2569" width="1.7109375" customWidth="1"/>
    <col min="2570" max="2570" width="2.85546875" customWidth="1"/>
    <col min="2571" max="2571" width="3" customWidth="1"/>
    <col min="2572" max="2572" width="2.7109375" customWidth="1"/>
    <col min="2573" max="2573" width="2.28515625" customWidth="1"/>
    <col min="2574" max="2574" width="2.7109375" customWidth="1"/>
    <col min="2575" max="2576" width="2.28515625" customWidth="1"/>
    <col min="2577" max="2577" width="2.7109375" customWidth="1"/>
    <col min="2578" max="2578" width="0.85546875" customWidth="1"/>
    <col min="2579" max="2579" width="3" customWidth="1"/>
    <col min="2580" max="2580" width="4.28515625" customWidth="1"/>
    <col min="2581" max="2581" width="0.85546875" customWidth="1"/>
    <col min="2582" max="2582" width="3.5703125" customWidth="1"/>
    <col min="2583" max="2583" width="3.7109375" customWidth="1"/>
    <col min="2584" max="2584" width="1.7109375" customWidth="1"/>
    <col min="2585" max="2585" width="3.140625" customWidth="1"/>
    <col min="2586" max="2586" width="3.42578125" customWidth="1"/>
    <col min="2587" max="2587" width="2.85546875" customWidth="1"/>
    <col min="2588" max="2588" width="3.140625" customWidth="1"/>
    <col min="2589" max="2589" width="3.5703125" customWidth="1"/>
    <col min="2590" max="2590" width="2.28515625" customWidth="1"/>
    <col min="2591" max="2591" width="3.140625" customWidth="1"/>
    <col min="2592" max="2592" width="4" customWidth="1"/>
    <col min="2593" max="2594" width="2.28515625" customWidth="1"/>
    <col min="2595" max="2595" width="3.140625" customWidth="1"/>
    <col min="2596" max="2596" width="2.28515625" customWidth="1"/>
    <col min="2597" max="2597" width="3.28515625" customWidth="1"/>
    <col min="2598" max="2598" width="2.7109375" customWidth="1"/>
    <col min="2599" max="2600" width="2.28515625" customWidth="1"/>
    <col min="2801" max="2801" width="5.5703125" customWidth="1"/>
    <col min="2802" max="2802" width="26.140625" customWidth="1"/>
    <col min="2803" max="2803" width="3.140625" customWidth="1"/>
    <col min="2804" max="2804" width="1.5703125" customWidth="1"/>
    <col min="2805" max="2805" width="0" hidden="1" customWidth="1"/>
    <col min="2806" max="2806" width="3.140625" customWidth="1"/>
    <col min="2807" max="2807" width="2.28515625" customWidth="1"/>
    <col min="2808" max="2808" width="0.7109375" customWidth="1"/>
    <col min="2809" max="2809" width="3.5703125" customWidth="1"/>
    <col min="2810" max="2810" width="1.140625" customWidth="1"/>
    <col min="2811" max="2811" width="3.140625" customWidth="1"/>
    <col min="2812" max="2812" width="2.85546875" customWidth="1"/>
    <col min="2813" max="2814" width="2.28515625" customWidth="1"/>
    <col min="2815" max="2815" width="2.7109375" customWidth="1"/>
    <col min="2816" max="2817" width="2.28515625" customWidth="1"/>
    <col min="2818" max="2818" width="4.42578125" customWidth="1"/>
    <col min="2819" max="2819" width="1.28515625" customWidth="1"/>
    <col min="2820" max="2820" width="3.85546875" customWidth="1"/>
    <col min="2821" max="2821" width="2.7109375" customWidth="1"/>
    <col min="2822" max="2822" width="1.5703125" customWidth="1"/>
    <col min="2823" max="2823" width="2.85546875" customWidth="1"/>
    <col min="2824" max="2824" width="3" customWidth="1"/>
    <col min="2825" max="2825" width="1.7109375" customWidth="1"/>
    <col min="2826" max="2826" width="2.85546875" customWidth="1"/>
    <col min="2827" max="2827" width="3" customWidth="1"/>
    <col min="2828" max="2828" width="2.7109375" customWidth="1"/>
    <col min="2829" max="2829" width="2.28515625" customWidth="1"/>
    <col min="2830" max="2830" width="2.7109375" customWidth="1"/>
    <col min="2831" max="2832" width="2.28515625" customWidth="1"/>
    <col min="2833" max="2833" width="2.7109375" customWidth="1"/>
    <col min="2834" max="2834" width="0.85546875" customWidth="1"/>
    <col min="2835" max="2835" width="3" customWidth="1"/>
    <col min="2836" max="2836" width="4.28515625" customWidth="1"/>
    <col min="2837" max="2837" width="0.85546875" customWidth="1"/>
    <col min="2838" max="2838" width="3.5703125" customWidth="1"/>
    <col min="2839" max="2839" width="3.7109375" customWidth="1"/>
    <col min="2840" max="2840" width="1.7109375" customWidth="1"/>
    <col min="2841" max="2841" width="3.140625" customWidth="1"/>
    <col min="2842" max="2842" width="3.42578125" customWidth="1"/>
    <col min="2843" max="2843" width="2.85546875" customWidth="1"/>
    <col min="2844" max="2844" width="3.140625" customWidth="1"/>
    <col min="2845" max="2845" width="3.5703125" customWidth="1"/>
    <col min="2846" max="2846" width="2.28515625" customWidth="1"/>
    <col min="2847" max="2847" width="3.140625" customWidth="1"/>
    <col min="2848" max="2848" width="4" customWidth="1"/>
    <col min="2849" max="2850" width="2.28515625" customWidth="1"/>
    <col min="2851" max="2851" width="3.140625" customWidth="1"/>
    <col min="2852" max="2852" width="2.28515625" customWidth="1"/>
    <col min="2853" max="2853" width="3.28515625" customWidth="1"/>
    <col min="2854" max="2854" width="2.7109375" customWidth="1"/>
    <col min="2855" max="2856" width="2.28515625" customWidth="1"/>
    <col min="3057" max="3057" width="5.5703125" customWidth="1"/>
    <col min="3058" max="3058" width="26.140625" customWidth="1"/>
    <col min="3059" max="3059" width="3.140625" customWidth="1"/>
    <col min="3060" max="3060" width="1.5703125" customWidth="1"/>
    <col min="3061" max="3061" width="0" hidden="1" customWidth="1"/>
    <col min="3062" max="3062" width="3.140625" customWidth="1"/>
    <col min="3063" max="3063" width="2.28515625" customWidth="1"/>
    <col min="3064" max="3064" width="0.7109375" customWidth="1"/>
    <col min="3065" max="3065" width="3.5703125" customWidth="1"/>
    <col min="3066" max="3066" width="1.140625" customWidth="1"/>
    <col min="3067" max="3067" width="3.140625" customWidth="1"/>
    <col min="3068" max="3068" width="2.85546875" customWidth="1"/>
    <col min="3069" max="3070" width="2.28515625" customWidth="1"/>
    <col min="3071" max="3071" width="2.7109375" customWidth="1"/>
    <col min="3072" max="3073" width="2.28515625" customWidth="1"/>
    <col min="3074" max="3074" width="4.42578125" customWidth="1"/>
    <col min="3075" max="3075" width="1.28515625" customWidth="1"/>
    <col min="3076" max="3076" width="3.85546875" customWidth="1"/>
    <col min="3077" max="3077" width="2.7109375" customWidth="1"/>
    <col min="3078" max="3078" width="1.5703125" customWidth="1"/>
    <col min="3079" max="3079" width="2.85546875" customWidth="1"/>
    <col min="3080" max="3080" width="3" customWidth="1"/>
    <col min="3081" max="3081" width="1.7109375" customWidth="1"/>
    <col min="3082" max="3082" width="2.85546875" customWidth="1"/>
    <col min="3083" max="3083" width="3" customWidth="1"/>
    <col min="3084" max="3084" width="2.7109375" customWidth="1"/>
    <col min="3085" max="3085" width="2.28515625" customWidth="1"/>
    <col min="3086" max="3086" width="2.7109375" customWidth="1"/>
    <col min="3087" max="3088" width="2.28515625" customWidth="1"/>
    <col min="3089" max="3089" width="2.7109375" customWidth="1"/>
    <col min="3090" max="3090" width="0.85546875" customWidth="1"/>
    <col min="3091" max="3091" width="3" customWidth="1"/>
    <col min="3092" max="3092" width="4.28515625" customWidth="1"/>
    <col min="3093" max="3093" width="0.85546875" customWidth="1"/>
    <col min="3094" max="3094" width="3.5703125" customWidth="1"/>
    <col min="3095" max="3095" width="3.7109375" customWidth="1"/>
    <col min="3096" max="3096" width="1.7109375" customWidth="1"/>
    <col min="3097" max="3097" width="3.140625" customWidth="1"/>
    <col min="3098" max="3098" width="3.42578125" customWidth="1"/>
    <col min="3099" max="3099" width="2.85546875" customWidth="1"/>
    <col min="3100" max="3100" width="3.140625" customWidth="1"/>
    <col min="3101" max="3101" width="3.5703125" customWidth="1"/>
    <col min="3102" max="3102" width="2.28515625" customWidth="1"/>
    <col min="3103" max="3103" width="3.140625" customWidth="1"/>
    <col min="3104" max="3104" width="4" customWidth="1"/>
    <col min="3105" max="3106" width="2.28515625" customWidth="1"/>
    <col min="3107" max="3107" width="3.140625" customWidth="1"/>
    <col min="3108" max="3108" width="2.28515625" customWidth="1"/>
    <col min="3109" max="3109" width="3.28515625" customWidth="1"/>
    <col min="3110" max="3110" width="2.7109375" customWidth="1"/>
    <col min="3111" max="3112" width="2.28515625" customWidth="1"/>
    <col min="3313" max="3313" width="5.5703125" customWidth="1"/>
    <col min="3314" max="3314" width="26.140625" customWidth="1"/>
    <col min="3315" max="3315" width="3.140625" customWidth="1"/>
    <col min="3316" max="3316" width="1.5703125" customWidth="1"/>
    <col min="3317" max="3317" width="0" hidden="1" customWidth="1"/>
    <col min="3318" max="3318" width="3.140625" customWidth="1"/>
    <col min="3319" max="3319" width="2.28515625" customWidth="1"/>
    <col min="3320" max="3320" width="0.7109375" customWidth="1"/>
    <col min="3321" max="3321" width="3.5703125" customWidth="1"/>
    <col min="3322" max="3322" width="1.140625" customWidth="1"/>
    <col min="3323" max="3323" width="3.140625" customWidth="1"/>
    <col min="3324" max="3324" width="2.85546875" customWidth="1"/>
    <col min="3325" max="3326" width="2.28515625" customWidth="1"/>
    <col min="3327" max="3327" width="2.7109375" customWidth="1"/>
    <col min="3328" max="3329" width="2.28515625" customWidth="1"/>
    <col min="3330" max="3330" width="4.42578125" customWidth="1"/>
    <col min="3331" max="3331" width="1.28515625" customWidth="1"/>
    <col min="3332" max="3332" width="3.85546875" customWidth="1"/>
    <col min="3333" max="3333" width="2.7109375" customWidth="1"/>
    <col min="3334" max="3334" width="1.5703125" customWidth="1"/>
    <col min="3335" max="3335" width="2.85546875" customWidth="1"/>
    <col min="3336" max="3336" width="3" customWidth="1"/>
    <col min="3337" max="3337" width="1.7109375" customWidth="1"/>
    <col min="3338" max="3338" width="2.85546875" customWidth="1"/>
    <col min="3339" max="3339" width="3" customWidth="1"/>
    <col min="3340" max="3340" width="2.7109375" customWidth="1"/>
    <col min="3341" max="3341" width="2.28515625" customWidth="1"/>
    <col min="3342" max="3342" width="2.7109375" customWidth="1"/>
    <col min="3343" max="3344" width="2.28515625" customWidth="1"/>
    <col min="3345" max="3345" width="2.7109375" customWidth="1"/>
    <col min="3346" max="3346" width="0.85546875" customWidth="1"/>
    <col min="3347" max="3347" width="3" customWidth="1"/>
    <col min="3348" max="3348" width="4.28515625" customWidth="1"/>
    <col min="3349" max="3349" width="0.85546875" customWidth="1"/>
    <col min="3350" max="3350" width="3.5703125" customWidth="1"/>
    <col min="3351" max="3351" width="3.7109375" customWidth="1"/>
    <col min="3352" max="3352" width="1.7109375" customWidth="1"/>
    <col min="3353" max="3353" width="3.140625" customWidth="1"/>
    <col min="3354" max="3354" width="3.42578125" customWidth="1"/>
    <col min="3355" max="3355" width="2.85546875" customWidth="1"/>
    <col min="3356" max="3356" width="3.140625" customWidth="1"/>
    <col min="3357" max="3357" width="3.5703125" customWidth="1"/>
    <col min="3358" max="3358" width="2.28515625" customWidth="1"/>
    <col min="3359" max="3359" width="3.140625" customWidth="1"/>
    <col min="3360" max="3360" width="4" customWidth="1"/>
    <col min="3361" max="3362" width="2.28515625" customWidth="1"/>
    <col min="3363" max="3363" width="3.140625" customWidth="1"/>
    <col min="3364" max="3364" width="2.28515625" customWidth="1"/>
    <col min="3365" max="3365" width="3.28515625" customWidth="1"/>
    <col min="3366" max="3366" width="2.7109375" customWidth="1"/>
    <col min="3367" max="3368" width="2.28515625" customWidth="1"/>
    <col min="3569" max="3569" width="5.5703125" customWidth="1"/>
    <col min="3570" max="3570" width="26.140625" customWidth="1"/>
    <col min="3571" max="3571" width="3.140625" customWidth="1"/>
    <col min="3572" max="3572" width="1.5703125" customWidth="1"/>
    <col min="3573" max="3573" width="0" hidden="1" customWidth="1"/>
    <col min="3574" max="3574" width="3.140625" customWidth="1"/>
    <col min="3575" max="3575" width="2.28515625" customWidth="1"/>
    <col min="3576" max="3576" width="0.7109375" customWidth="1"/>
    <col min="3577" max="3577" width="3.5703125" customWidth="1"/>
    <col min="3578" max="3578" width="1.140625" customWidth="1"/>
    <col min="3579" max="3579" width="3.140625" customWidth="1"/>
    <col min="3580" max="3580" width="2.85546875" customWidth="1"/>
    <col min="3581" max="3582" width="2.28515625" customWidth="1"/>
    <col min="3583" max="3583" width="2.7109375" customWidth="1"/>
    <col min="3584" max="3585" width="2.28515625" customWidth="1"/>
    <col min="3586" max="3586" width="4.42578125" customWidth="1"/>
    <col min="3587" max="3587" width="1.28515625" customWidth="1"/>
    <col min="3588" max="3588" width="3.85546875" customWidth="1"/>
    <col min="3589" max="3589" width="2.7109375" customWidth="1"/>
    <col min="3590" max="3590" width="1.5703125" customWidth="1"/>
    <col min="3591" max="3591" width="2.85546875" customWidth="1"/>
    <col min="3592" max="3592" width="3" customWidth="1"/>
    <col min="3593" max="3593" width="1.7109375" customWidth="1"/>
    <col min="3594" max="3594" width="2.85546875" customWidth="1"/>
    <col min="3595" max="3595" width="3" customWidth="1"/>
    <col min="3596" max="3596" width="2.7109375" customWidth="1"/>
    <col min="3597" max="3597" width="2.28515625" customWidth="1"/>
    <col min="3598" max="3598" width="2.7109375" customWidth="1"/>
    <col min="3599" max="3600" width="2.28515625" customWidth="1"/>
    <col min="3601" max="3601" width="2.7109375" customWidth="1"/>
    <col min="3602" max="3602" width="0.85546875" customWidth="1"/>
    <col min="3603" max="3603" width="3" customWidth="1"/>
    <col min="3604" max="3604" width="4.28515625" customWidth="1"/>
    <col min="3605" max="3605" width="0.85546875" customWidth="1"/>
    <col min="3606" max="3606" width="3.5703125" customWidth="1"/>
    <col min="3607" max="3607" width="3.7109375" customWidth="1"/>
    <col min="3608" max="3608" width="1.7109375" customWidth="1"/>
    <col min="3609" max="3609" width="3.140625" customWidth="1"/>
    <col min="3610" max="3610" width="3.42578125" customWidth="1"/>
    <col min="3611" max="3611" width="2.85546875" customWidth="1"/>
    <col min="3612" max="3612" width="3.140625" customWidth="1"/>
    <col min="3613" max="3613" width="3.5703125" customWidth="1"/>
    <col min="3614" max="3614" width="2.28515625" customWidth="1"/>
    <col min="3615" max="3615" width="3.140625" customWidth="1"/>
    <col min="3616" max="3616" width="4" customWidth="1"/>
    <col min="3617" max="3618" width="2.28515625" customWidth="1"/>
    <col min="3619" max="3619" width="3.140625" customWidth="1"/>
    <col min="3620" max="3620" width="2.28515625" customWidth="1"/>
    <col min="3621" max="3621" width="3.28515625" customWidth="1"/>
    <col min="3622" max="3622" width="2.7109375" customWidth="1"/>
    <col min="3623" max="3624" width="2.28515625" customWidth="1"/>
    <col min="3825" max="3825" width="5.5703125" customWidth="1"/>
    <col min="3826" max="3826" width="26.140625" customWidth="1"/>
    <col min="3827" max="3827" width="3.140625" customWidth="1"/>
    <col min="3828" max="3828" width="1.5703125" customWidth="1"/>
    <col min="3829" max="3829" width="0" hidden="1" customWidth="1"/>
    <col min="3830" max="3830" width="3.140625" customWidth="1"/>
    <col min="3831" max="3831" width="2.28515625" customWidth="1"/>
    <col min="3832" max="3832" width="0.7109375" customWidth="1"/>
    <col min="3833" max="3833" width="3.5703125" customWidth="1"/>
    <col min="3834" max="3834" width="1.140625" customWidth="1"/>
    <col min="3835" max="3835" width="3.140625" customWidth="1"/>
    <col min="3836" max="3836" width="2.85546875" customWidth="1"/>
    <col min="3837" max="3838" width="2.28515625" customWidth="1"/>
    <col min="3839" max="3839" width="2.7109375" customWidth="1"/>
    <col min="3840" max="3841" width="2.28515625" customWidth="1"/>
    <col min="3842" max="3842" width="4.42578125" customWidth="1"/>
    <col min="3843" max="3843" width="1.28515625" customWidth="1"/>
    <col min="3844" max="3844" width="3.85546875" customWidth="1"/>
    <col min="3845" max="3845" width="2.7109375" customWidth="1"/>
    <col min="3846" max="3846" width="1.5703125" customWidth="1"/>
    <col min="3847" max="3847" width="2.85546875" customWidth="1"/>
    <col min="3848" max="3848" width="3" customWidth="1"/>
    <col min="3849" max="3849" width="1.7109375" customWidth="1"/>
    <col min="3850" max="3850" width="2.85546875" customWidth="1"/>
    <col min="3851" max="3851" width="3" customWidth="1"/>
    <col min="3852" max="3852" width="2.7109375" customWidth="1"/>
    <col min="3853" max="3853" width="2.28515625" customWidth="1"/>
    <col min="3854" max="3854" width="2.7109375" customWidth="1"/>
    <col min="3855" max="3856" width="2.28515625" customWidth="1"/>
    <col min="3857" max="3857" width="2.7109375" customWidth="1"/>
    <col min="3858" max="3858" width="0.85546875" customWidth="1"/>
    <col min="3859" max="3859" width="3" customWidth="1"/>
    <col min="3860" max="3860" width="4.28515625" customWidth="1"/>
    <col min="3861" max="3861" width="0.85546875" customWidth="1"/>
    <col min="3862" max="3862" width="3.5703125" customWidth="1"/>
    <col min="3863" max="3863" width="3.7109375" customWidth="1"/>
    <col min="3864" max="3864" width="1.7109375" customWidth="1"/>
    <col min="3865" max="3865" width="3.140625" customWidth="1"/>
    <col min="3866" max="3866" width="3.42578125" customWidth="1"/>
    <col min="3867" max="3867" width="2.85546875" customWidth="1"/>
    <col min="3868" max="3868" width="3.140625" customWidth="1"/>
    <col min="3869" max="3869" width="3.5703125" customWidth="1"/>
    <col min="3870" max="3870" width="2.28515625" customWidth="1"/>
    <col min="3871" max="3871" width="3.140625" customWidth="1"/>
    <col min="3872" max="3872" width="4" customWidth="1"/>
    <col min="3873" max="3874" width="2.28515625" customWidth="1"/>
    <col min="3875" max="3875" width="3.140625" customWidth="1"/>
    <col min="3876" max="3876" width="2.28515625" customWidth="1"/>
    <col min="3877" max="3877" width="3.28515625" customWidth="1"/>
    <col min="3878" max="3878" width="2.7109375" customWidth="1"/>
    <col min="3879" max="3880" width="2.28515625" customWidth="1"/>
    <col min="4081" max="4081" width="5.5703125" customWidth="1"/>
    <col min="4082" max="4082" width="26.140625" customWidth="1"/>
    <col min="4083" max="4083" width="3.140625" customWidth="1"/>
    <col min="4084" max="4084" width="1.5703125" customWidth="1"/>
    <col min="4085" max="4085" width="0" hidden="1" customWidth="1"/>
    <col min="4086" max="4086" width="3.140625" customWidth="1"/>
    <col min="4087" max="4087" width="2.28515625" customWidth="1"/>
    <col min="4088" max="4088" width="0.7109375" customWidth="1"/>
    <col min="4089" max="4089" width="3.5703125" customWidth="1"/>
    <col min="4090" max="4090" width="1.140625" customWidth="1"/>
    <col min="4091" max="4091" width="3.140625" customWidth="1"/>
    <col min="4092" max="4092" width="2.85546875" customWidth="1"/>
    <col min="4093" max="4094" width="2.28515625" customWidth="1"/>
    <col min="4095" max="4095" width="2.7109375" customWidth="1"/>
    <col min="4096" max="4097" width="2.28515625" customWidth="1"/>
    <col min="4098" max="4098" width="4.42578125" customWidth="1"/>
    <col min="4099" max="4099" width="1.28515625" customWidth="1"/>
    <col min="4100" max="4100" width="3.85546875" customWidth="1"/>
    <col min="4101" max="4101" width="2.7109375" customWidth="1"/>
    <col min="4102" max="4102" width="1.5703125" customWidth="1"/>
    <col min="4103" max="4103" width="2.85546875" customWidth="1"/>
    <col min="4104" max="4104" width="3" customWidth="1"/>
    <col min="4105" max="4105" width="1.7109375" customWidth="1"/>
    <col min="4106" max="4106" width="2.85546875" customWidth="1"/>
    <col min="4107" max="4107" width="3" customWidth="1"/>
    <col min="4108" max="4108" width="2.7109375" customWidth="1"/>
    <col min="4109" max="4109" width="2.28515625" customWidth="1"/>
    <col min="4110" max="4110" width="2.7109375" customWidth="1"/>
    <col min="4111" max="4112" width="2.28515625" customWidth="1"/>
    <col min="4113" max="4113" width="2.7109375" customWidth="1"/>
    <col min="4114" max="4114" width="0.85546875" customWidth="1"/>
    <col min="4115" max="4115" width="3" customWidth="1"/>
    <col min="4116" max="4116" width="4.28515625" customWidth="1"/>
    <col min="4117" max="4117" width="0.85546875" customWidth="1"/>
    <col min="4118" max="4118" width="3.5703125" customWidth="1"/>
    <col min="4119" max="4119" width="3.7109375" customWidth="1"/>
    <col min="4120" max="4120" width="1.7109375" customWidth="1"/>
    <col min="4121" max="4121" width="3.140625" customWidth="1"/>
    <col min="4122" max="4122" width="3.42578125" customWidth="1"/>
    <col min="4123" max="4123" width="2.85546875" customWidth="1"/>
    <col min="4124" max="4124" width="3.140625" customWidth="1"/>
    <col min="4125" max="4125" width="3.5703125" customWidth="1"/>
    <col min="4126" max="4126" width="2.28515625" customWidth="1"/>
    <col min="4127" max="4127" width="3.140625" customWidth="1"/>
    <col min="4128" max="4128" width="4" customWidth="1"/>
    <col min="4129" max="4130" width="2.28515625" customWidth="1"/>
    <col min="4131" max="4131" width="3.140625" customWidth="1"/>
    <col min="4132" max="4132" width="2.28515625" customWidth="1"/>
    <col min="4133" max="4133" width="3.28515625" customWidth="1"/>
    <col min="4134" max="4134" width="2.7109375" customWidth="1"/>
    <col min="4135" max="4136" width="2.28515625" customWidth="1"/>
    <col min="4337" max="4337" width="5.5703125" customWidth="1"/>
    <col min="4338" max="4338" width="26.140625" customWidth="1"/>
    <col min="4339" max="4339" width="3.140625" customWidth="1"/>
    <col min="4340" max="4340" width="1.5703125" customWidth="1"/>
    <col min="4341" max="4341" width="0" hidden="1" customWidth="1"/>
    <col min="4342" max="4342" width="3.140625" customWidth="1"/>
    <col min="4343" max="4343" width="2.28515625" customWidth="1"/>
    <col min="4344" max="4344" width="0.7109375" customWidth="1"/>
    <col min="4345" max="4345" width="3.5703125" customWidth="1"/>
    <col min="4346" max="4346" width="1.140625" customWidth="1"/>
    <col min="4347" max="4347" width="3.140625" customWidth="1"/>
    <col min="4348" max="4348" width="2.85546875" customWidth="1"/>
    <col min="4349" max="4350" width="2.28515625" customWidth="1"/>
    <col min="4351" max="4351" width="2.7109375" customWidth="1"/>
    <col min="4352" max="4353" width="2.28515625" customWidth="1"/>
    <col min="4354" max="4354" width="4.42578125" customWidth="1"/>
    <col min="4355" max="4355" width="1.28515625" customWidth="1"/>
    <col min="4356" max="4356" width="3.85546875" customWidth="1"/>
    <col min="4357" max="4357" width="2.7109375" customWidth="1"/>
    <col min="4358" max="4358" width="1.5703125" customWidth="1"/>
    <col min="4359" max="4359" width="2.85546875" customWidth="1"/>
    <col min="4360" max="4360" width="3" customWidth="1"/>
    <col min="4361" max="4361" width="1.7109375" customWidth="1"/>
    <col min="4362" max="4362" width="2.85546875" customWidth="1"/>
    <col min="4363" max="4363" width="3" customWidth="1"/>
    <col min="4364" max="4364" width="2.7109375" customWidth="1"/>
    <col min="4365" max="4365" width="2.28515625" customWidth="1"/>
    <col min="4366" max="4366" width="2.7109375" customWidth="1"/>
    <col min="4367" max="4368" width="2.28515625" customWidth="1"/>
    <col min="4369" max="4369" width="2.7109375" customWidth="1"/>
    <col min="4370" max="4370" width="0.85546875" customWidth="1"/>
    <col min="4371" max="4371" width="3" customWidth="1"/>
    <col min="4372" max="4372" width="4.28515625" customWidth="1"/>
    <col min="4373" max="4373" width="0.85546875" customWidth="1"/>
    <col min="4374" max="4374" width="3.5703125" customWidth="1"/>
    <col min="4375" max="4375" width="3.7109375" customWidth="1"/>
    <col min="4376" max="4376" width="1.7109375" customWidth="1"/>
    <col min="4377" max="4377" width="3.140625" customWidth="1"/>
    <col min="4378" max="4378" width="3.42578125" customWidth="1"/>
    <col min="4379" max="4379" width="2.85546875" customWidth="1"/>
    <col min="4380" max="4380" width="3.140625" customWidth="1"/>
    <col min="4381" max="4381" width="3.5703125" customWidth="1"/>
    <col min="4382" max="4382" width="2.28515625" customWidth="1"/>
    <col min="4383" max="4383" width="3.140625" customWidth="1"/>
    <col min="4384" max="4384" width="4" customWidth="1"/>
    <col min="4385" max="4386" width="2.28515625" customWidth="1"/>
    <col min="4387" max="4387" width="3.140625" customWidth="1"/>
    <col min="4388" max="4388" width="2.28515625" customWidth="1"/>
    <col min="4389" max="4389" width="3.28515625" customWidth="1"/>
    <col min="4390" max="4390" width="2.7109375" customWidth="1"/>
    <col min="4391" max="4392" width="2.28515625" customWidth="1"/>
    <col min="4593" max="4593" width="5.5703125" customWidth="1"/>
    <col min="4594" max="4594" width="26.140625" customWidth="1"/>
    <col min="4595" max="4595" width="3.140625" customWidth="1"/>
    <col min="4596" max="4596" width="1.5703125" customWidth="1"/>
    <col min="4597" max="4597" width="0" hidden="1" customWidth="1"/>
    <col min="4598" max="4598" width="3.140625" customWidth="1"/>
    <col min="4599" max="4599" width="2.28515625" customWidth="1"/>
    <col min="4600" max="4600" width="0.7109375" customWidth="1"/>
    <col min="4601" max="4601" width="3.5703125" customWidth="1"/>
    <col min="4602" max="4602" width="1.140625" customWidth="1"/>
    <col min="4603" max="4603" width="3.140625" customWidth="1"/>
    <col min="4604" max="4604" width="2.85546875" customWidth="1"/>
    <col min="4605" max="4606" width="2.28515625" customWidth="1"/>
    <col min="4607" max="4607" width="2.7109375" customWidth="1"/>
    <col min="4608" max="4609" width="2.28515625" customWidth="1"/>
    <col min="4610" max="4610" width="4.42578125" customWidth="1"/>
    <col min="4611" max="4611" width="1.28515625" customWidth="1"/>
    <col min="4612" max="4612" width="3.85546875" customWidth="1"/>
    <col min="4613" max="4613" width="2.7109375" customWidth="1"/>
    <col min="4614" max="4614" width="1.5703125" customWidth="1"/>
    <col min="4615" max="4615" width="2.85546875" customWidth="1"/>
    <col min="4616" max="4616" width="3" customWidth="1"/>
    <col min="4617" max="4617" width="1.7109375" customWidth="1"/>
    <col min="4618" max="4618" width="2.85546875" customWidth="1"/>
    <col min="4619" max="4619" width="3" customWidth="1"/>
    <col min="4620" max="4620" width="2.7109375" customWidth="1"/>
    <col min="4621" max="4621" width="2.28515625" customWidth="1"/>
    <col min="4622" max="4622" width="2.7109375" customWidth="1"/>
    <col min="4623" max="4624" width="2.28515625" customWidth="1"/>
    <col min="4625" max="4625" width="2.7109375" customWidth="1"/>
    <col min="4626" max="4626" width="0.85546875" customWidth="1"/>
    <col min="4627" max="4627" width="3" customWidth="1"/>
    <col min="4628" max="4628" width="4.28515625" customWidth="1"/>
    <col min="4629" max="4629" width="0.85546875" customWidth="1"/>
    <col min="4630" max="4630" width="3.5703125" customWidth="1"/>
    <col min="4631" max="4631" width="3.7109375" customWidth="1"/>
    <col min="4632" max="4632" width="1.7109375" customWidth="1"/>
    <col min="4633" max="4633" width="3.140625" customWidth="1"/>
    <col min="4634" max="4634" width="3.42578125" customWidth="1"/>
    <col min="4635" max="4635" width="2.85546875" customWidth="1"/>
    <col min="4636" max="4636" width="3.140625" customWidth="1"/>
    <col min="4637" max="4637" width="3.5703125" customWidth="1"/>
    <col min="4638" max="4638" width="2.28515625" customWidth="1"/>
    <col min="4639" max="4639" width="3.140625" customWidth="1"/>
    <col min="4640" max="4640" width="4" customWidth="1"/>
    <col min="4641" max="4642" width="2.28515625" customWidth="1"/>
    <col min="4643" max="4643" width="3.140625" customWidth="1"/>
    <col min="4644" max="4644" width="2.28515625" customWidth="1"/>
    <col min="4645" max="4645" width="3.28515625" customWidth="1"/>
    <col min="4646" max="4646" width="2.7109375" customWidth="1"/>
    <col min="4647" max="4648" width="2.28515625" customWidth="1"/>
    <col min="4849" max="4849" width="5.5703125" customWidth="1"/>
    <col min="4850" max="4850" width="26.140625" customWidth="1"/>
    <col min="4851" max="4851" width="3.140625" customWidth="1"/>
    <col min="4852" max="4852" width="1.5703125" customWidth="1"/>
    <col min="4853" max="4853" width="0" hidden="1" customWidth="1"/>
    <col min="4854" max="4854" width="3.140625" customWidth="1"/>
    <col min="4855" max="4855" width="2.28515625" customWidth="1"/>
    <col min="4856" max="4856" width="0.7109375" customWidth="1"/>
    <col min="4857" max="4857" width="3.5703125" customWidth="1"/>
    <col min="4858" max="4858" width="1.140625" customWidth="1"/>
    <col min="4859" max="4859" width="3.140625" customWidth="1"/>
    <col min="4860" max="4860" width="2.85546875" customWidth="1"/>
    <col min="4861" max="4862" width="2.28515625" customWidth="1"/>
    <col min="4863" max="4863" width="2.7109375" customWidth="1"/>
    <col min="4864" max="4865" width="2.28515625" customWidth="1"/>
    <col min="4866" max="4866" width="4.42578125" customWidth="1"/>
    <col min="4867" max="4867" width="1.28515625" customWidth="1"/>
    <col min="4868" max="4868" width="3.85546875" customWidth="1"/>
    <col min="4869" max="4869" width="2.7109375" customWidth="1"/>
    <col min="4870" max="4870" width="1.5703125" customWidth="1"/>
    <col min="4871" max="4871" width="2.85546875" customWidth="1"/>
    <col min="4872" max="4872" width="3" customWidth="1"/>
    <col min="4873" max="4873" width="1.7109375" customWidth="1"/>
    <col min="4874" max="4874" width="2.85546875" customWidth="1"/>
    <col min="4875" max="4875" width="3" customWidth="1"/>
    <col min="4876" max="4876" width="2.7109375" customWidth="1"/>
    <col min="4877" max="4877" width="2.28515625" customWidth="1"/>
    <col min="4878" max="4878" width="2.7109375" customWidth="1"/>
    <col min="4879" max="4880" width="2.28515625" customWidth="1"/>
    <col min="4881" max="4881" width="2.7109375" customWidth="1"/>
    <col min="4882" max="4882" width="0.85546875" customWidth="1"/>
    <col min="4883" max="4883" width="3" customWidth="1"/>
    <col min="4884" max="4884" width="4.28515625" customWidth="1"/>
    <col min="4885" max="4885" width="0.85546875" customWidth="1"/>
    <col min="4886" max="4886" width="3.5703125" customWidth="1"/>
    <col min="4887" max="4887" width="3.7109375" customWidth="1"/>
    <col min="4888" max="4888" width="1.7109375" customWidth="1"/>
    <col min="4889" max="4889" width="3.140625" customWidth="1"/>
    <col min="4890" max="4890" width="3.42578125" customWidth="1"/>
    <col min="4891" max="4891" width="2.85546875" customWidth="1"/>
    <col min="4892" max="4892" width="3.140625" customWidth="1"/>
    <col min="4893" max="4893" width="3.5703125" customWidth="1"/>
    <col min="4894" max="4894" width="2.28515625" customWidth="1"/>
    <col min="4895" max="4895" width="3.140625" customWidth="1"/>
    <col min="4896" max="4896" width="4" customWidth="1"/>
    <col min="4897" max="4898" width="2.28515625" customWidth="1"/>
    <col min="4899" max="4899" width="3.140625" customWidth="1"/>
    <col min="4900" max="4900" width="2.28515625" customWidth="1"/>
    <col min="4901" max="4901" width="3.28515625" customWidth="1"/>
    <col min="4902" max="4902" width="2.7109375" customWidth="1"/>
    <col min="4903" max="4904" width="2.28515625" customWidth="1"/>
    <col min="5105" max="5105" width="5.5703125" customWidth="1"/>
    <col min="5106" max="5106" width="26.140625" customWidth="1"/>
    <col min="5107" max="5107" width="3.140625" customWidth="1"/>
    <col min="5108" max="5108" width="1.5703125" customWidth="1"/>
    <col min="5109" max="5109" width="0" hidden="1" customWidth="1"/>
    <col min="5110" max="5110" width="3.140625" customWidth="1"/>
    <col min="5111" max="5111" width="2.28515625" customWidth="1"/>
    <col min="5112" max="5112" width="0.7109375" customWidth="1"/>
    <col min="5113" max="5113" width="3.5703125" customWidth="1"/>
    <col min="5114" max="5114" width="1.140625" customWidth="1"/>
    <col min="5115" max="5115" width="3.140625" customWidth="1"/>
    <col min="5116" max="5116" width="2.85546875" customWidth="1"/>
    <col min="5117" max="5118" width="2.28515625" customWidth="1"/>
    <col min="5119" max="5119" width="2.7109375" customWidth="1"/>
    <col min="5120" max="5121" width="2.28515625" customWidth="1"/>
    <col min="5122" max="5122" width="4.42578125" customWidth="1"/>
    <col min="5123" max="5123" width="1.28515625" customWidth="1"/>
    <col min="5124" max="5124" width="3.85546875" customWidth="1"/>
    <col min="5125" max="5125" width="2.7109375" customWidth="1"/>
    <col min="5126" max="5126" width="1.5703125" customWidth="1"/>
    <col min="5127" max="5127" width="2.85546875" customWidth="1"/>
    <col min="5128" max="5128" width="3" customWidth="1"/>
    <col min="5129" max="5129" width="1.7109375" customWidth="1"/>
    <col min="5130" max="5130" width="2.85546875" customWidth="1"/>
    <col min="5131" max="5131" width="3" customWidth="1"/>
    <col min="5132" max="5132" width="2.7109375" customWidth="1"/>
    <col min="5133" max="5133" width="2.28515625" customWidth="1"/>
    <col min="5134" max="5134" width="2.7109375" customWidth="1"/>
    <col min="5135" max="5136" width="2.28515625" customWidth="1"/>
    <col min="5137" max="5137" width="2.7109375" customWidth="1"/>
    <col min="5138" max="5138" width="0.85546875" customWidth="1"/>
    <col min="5139" max="5139" width="3" customWidth="1"/>
    <col min="5140" max="5140" width="4.28515625" customWidth="1"/>
    <col min="5141" max="5141" width="0.85546875" customWidth="1"/>
    <col min="5142" max="5142" width="3.5703125" customWidth="1"/>
    <col min="5143" max="5143" width="3.7109375" customWidth="1"/>
    <col min="5144" max="5144" width="1.7109375" customWidth="1"/>
    <col min="5145" max="5145" width="3.140625" customWidth="1"/>
    <col min="5146" max="5146" width="3.42578125" customWidth="1"/>
    <col min="5147" max="5147" width="2.85546875" customWidth="1"/>
    <col min="5148" max="5148" width="3.140625" customWidth="1"/>
    <col min="5149" max="5149" width="3.5703125" customWidth="1"/>
    <col min="5150" max="5150" width="2.28515625" customWidth="1"/>
    <col min="5151" max="5151" width="3.140625" customWidth="1"/>
    <col min="5152" max="5152" width="4" customWidth="1"/>
    <col min="5153" max="5154" width="2.28515625" customWidth="1"/>
    <col min="5155" max="5155" width="3.140625" customWidth="1"/>
    <col min="5156" max="5156" width="2.28515625" customWidth="1"/>
    <col min="5157" max="5157" width="3.28515625" customWidth="1"/>
    <col min="5158" max="5158" width="2.7109375" customWidth="1"/>
    <col min="5159" max="5160" width="2.28515625" customWidth="1"/>
    <col min="5361" max="5361" width="5.5703125" customWidth="1"/>
    <col min="5362" max="5362" width="26.140625" customWidth="1"/>
    <col min="5363" max="5363" width="3.140625" customWidth="1"/>
    <col min="5364" max="5364" width="1.5703125" customWidth="1"/>
    <col min="5365" max="5365" width="0" hidden="1" customWidth="1"/>
    <col min="5366" max="5366" width="3.140625" customWidth="1"/>
    <col min="5367" max="5367" width="2.28515625" customWidth="1"/>
    <col min="5368" max="5368" width="0.7109375" customWidth="1"/>
    <col min="5369" max="5369" width="3.5703125" customWidth="1"/>
    <col min="5370" max="5370" width="1.140625" customWidth="1"/>
    <col min="5371" max="5371" width="3.140625" customWidth="1"/>
    <col min="5372" max="5372" width="2.85546875" customWidth="1"/>
    <col min="5373" max="5374" width="2.28515625" customWidth="1"/>
    <col min="5375" max="5375" width="2.7109375" customWidth="1"/>
    <col min="5376" max="5377" width="2.28515625" customWidth="1"/>
    <col min="5378" max="5378" width="4.42578125" customWidth="1"/>
    <col min="5379" max="5379" width="1.28515625" customWidth="1"/>
    <col min="5380" max="5380" width="3.85546875" customWidth="1"/>
    <col min="5381" max="5381" width="2.7109375" customWidth="1"/>
    <col min="5382" max="5382" width="1.5703125" customWidth="1"/>
    <col min="5383" max="5383" width="2.85546875" customWidth="1"/>
    <col min="5384" max="5384" width="3" customWidth="1"/>
    <col min="5385" max="5385" width="1.7109375" customWidth="1"/>
    <col min="5386" max="5386" width="2.85546875" customWidth="1"/>
    <col min="5387" max="5387" width="3" customWidth="1"/>
    <col min="5388" max="5388" width="2.7109375" customWidth="1"/>
    <col min="5389" max="5389" width="2.28515625" customWidth="1"/>
    <col min="5390" max="5390" width="2.7109375" customWidth="1"/>
    <col min="5391" max="5392" width="2.28515625" customWidth="1"/>
    <col min="5393" max="5393" width="2.7109375" customWidth="1"/>
    <col min="5394" max="5394" width="0.85546875" customWidth="1"/>
    <col min="5395" max="5395" width="3" customWidth="1"/>
    <col min="5396" max="5396" width="4.28515625" customWidth="1"/>
    <col min="5397" max="5397" width="0.85546875" customWidth="1"/>
    <col min="5398" max="5398" width="3.5703125" customWidth="1"/>
    <col min="5399" max="5399" width="3.7109375" customWidth="1"/>
    <col min="5400" max="5400" width="1.7109375" customWidth="1"/>
    <col min="5401" max="5401" width="3.140625" customWidth="1"/>
    <col min="5402" max="5402" width="3.42578125" customWidth="1"/>
    <col min="5403" max="5403" width="2.85546875" customWidth="1"/>
    <col min="5404" max="5404" width="3.140625" customWidth="1"/>
    <col min="5405" max="5405" width="3.5703125" customWidth="1"/>
    <col min="5406" max="5406" width="2.28515625" customWidth="1"/>
    <col min="5407" max="5407" width="3.140625" customWidth="1"/>
    <col min="5408" max="5408" width="4" customWidth="1"/>
    <col min="5409" max="5410" width="2.28515625" customWidth="1"/>
    <col min="5411" max="5411" width="3.140625" customWidth="1"/>
    <col min="5412" max="5412" width="2.28515625" customWidth="1"/>
    <col min="5413" max="5413" width="3.28515625" customWidth="1"/>
    <col min="5414" max="5414" width="2.7109375" customWidth="1"/>
    <col min="5415" max="5416" width="2.28515625" customWidth="1"/>
    <col min="5617" max="5617" width="5.5703125" customWidth="1"/>
    <col min="5618" max="5618" width="26.140625" customWidth="1"/>
    <col min="5619" max="5619" width="3.140625" customWidth="1"/>
    <col min="5620" max="5620" width="1.5703125" customWidth="1"/>
    <col min="5621" max="5621" width="0" hidden="1" customWidth="1"/>
    <col min="5622" max="5622" width="3.140625" customWidth="1"/>
    <col min="5623" max="5623" width="2.28515625" customWidth="1"/>
    <col min="5624" max="5624" width="0.7109375" customWidth="1"/>
    <col min="5625" max="5625" width="3.5703125" customWidth="1"/>
    <col min="5626" max="5626" width="1.140625" customWidth="1"/>
    <col min="5627" max="5627" width="3.140625" customWidth="1"/>
    <col min="5628" max="5628" width="2.85546875" customWidth="1"/>
    <col min="5629" max="5630" width="2.28515625" customWidth="1"/>
    <col min="5631" max="5631" width="2.7109375" customWidth="1"/>
    <col min="5632" max="5633" width="2.28515625" customWidth="1"/>
    <col min="5634" max="5634" width="4.42578125" customWidth="1"/>
    <col min="5635" max="5635" width="1.28515625" customWidth="1"/>
    <col min="5636" max="5636" width="3.85546875" customWidth="1"/>
    <col min="5637" max="5637" width="2.7109375" customWidth="1"/>
    <col min="5638" max="5638" width="1.5703125" customWidth="1"/>
    <col min="5639" max="5639" width="2.85546875" customWidth="1"/>
    <col min="5640" max="5640" width="3" customWidth="1"/>
    <col min="5641" max="5641" width="1.7109375" customWidth="1"/>
    <col min="5642" max="5642" width="2.85546875" customWidth="1"/>
    <col min="5643" max="5643" width="3" customWidth="1"/>
    <col min="5644" max="5644" width="2.7109375" customWidth="1"/>
    <col min="5645" max="5645" width="2.28515625" customWidth="1"/>
    <col min="5646" max="5646" width="2.7109375" customWidth="1"/>
    <col min="5647" max="5648" width="2.28515625" customWidth="1"/>
    <col min="5649" max="5649" width="2.7109375" customWidth="1"/>
    <col min="5650" max="5650" width="0.85546875" customWidth="1"/>
    <col min="5651" max="5651" width="3" customWidth="1"/>
    <col min="5652" max="5652" width="4.28515625" customWidth="1"/>
    <col min="5653" max="5653" width="0.85546875" customWidth="1"/>
    <col min="5654" max="5654" width="3.5703125" customWidth="1"/>
    <col min="5655" max="5655" width="3.7109375" customWidth="1"/>
    <col min="5656" max="5656" width="1.7109375" customWidth="1"/>
    <col min="5657" max="5657" width="3.140625" customWidth="1"/>
    <col min="5658" max="5658" width="3.42578125" customWidth="1"/>
    <col min="5659" max="5659" width="2.85546875" customWidth="1"/>
    <col min="5660" max="5660" width="3.140625" customWidth="1"/>
    <col min="5661" max="5661" width="3.5703125" customWidth="1"/>
    <col min="5662" max="5662" width="2.28515625" customWidth="1"/>
    <col min="5663" max="5663" width="3.140625" customWidth="1"/>
    <col min="5664" max="5664" width="4" customWidth="1"/>
    <col min="5665" max="5666" width="2.28515625" customWidth="1"/>
    <col min="5667" max="5667" width="3.140625" customWidth="1"/>
    <col min="5668" max="5668" width="2.28515625" customWidth="1"/>
    <col min="5669" max="5669" width="3.28515625" customWidth="1"/>
    <col min="5670" max="5670" width="2.7109375" customWidth="1"/>
    <col min="5671" max="5672" width="2.28515625" customWidth="1"/>
    <col min="5873" max="5873" width="5.5703125" customWidth="1"/>
    <col min="5874" max="5874" width="26.140625" customWidth="1"/>
    <col min="5875" max="5875" width="3.140625" customWidth="1"/>
    <col min="5876" max="5876" width="1.5703125" customWidth="1"/>
    <col min="5877" max="5877" width="0" hidden="1" customWidth="1"/>
    <col min="5878" max="5878" width="3.140625" customWidth="1"/>
    <col min="5879" max="5879" width="2.28515625" customWidth="1"/>
    <col min="5880" max="5880" width="0.7109375" customWidth="1"/>
    <col min="5881" max="5881" width="3.5703125" customWidth="1"/>
    <col min="5882" max="5882" width="1.140625" customWidth="1"/>
    <col min="5883" max="5883" width="3.140625" customWidth="1"/>
    <col min="5884" max="5884" width="2.85546875" customWidth="1"/>
    <col min="5885" max="5886" width="2.28515625" customWidth="1"/>
    <col min="5887" max="5887" width="2.7109375" customWidth="1"/>
    <col min="5888" max="5889" width="2.28515625" customWidth="1"/>
    <col min="5890" max="5890" width="4.42578125" customWidth="1"/>
    <col min="5891" max="5891" width="1.28515625" customWidth="1"/>
    <col min="5892" max="5892" width="3.85546875" customWidth="1"/>
    <col min="5893" max="5893" width="2.7109375" customWidth="1"/>
    <col min="5894" max="5894" width="1.5703125" customWidth="1"/>
    <col min="5895" max="5895" width="2.85546875" customWidth="1"/>
    <col min="5896" max="5896" width="3" customWidth="1"/>
    <col min="5897" max="5897" width="1.7109375" customWidth="1"/>
    <col min="5898" max="5898" width="2.85546875" customWidth="1"/>
    <col min="5899" max="5899" width="3" customWidth="1"/>
    <col min="5900" max="5900" width="2.7109375" customWidth="1"/>
    <col min="5901" max="5901" width="2.28515625" customWidth="1"/>
    <col min="5902" max="5902" width="2.7109375" customWidth="1"/>
    <col min="5903" max="5904" width="2.28515625" customWidth="1"/>
    <col min="5905" max="5905" width="2.7109375" customWidth="1"/>
    <col min="5906" max="5906" width="0.85546875" customWidth="1"/>
    <col min="5907" max="5907" width="3" customWidth="1"/>
    <col min="5908" max="5908" width="4.28515625" customWidth="1"/>
    <col min="5909" max="5909" width="0.85546875" customWidth="1"/>
    <col min="5910" max="5910" width="3.5703125" customWidth="1"/>
    <col min="5911" max="5911" width="3.7109375" customWidth="1"/>
    <col min="5912" max="5912" width="1.7109375" customWidth="1"/>
    <col min="5913" max="5913" width="3.140625" customWidth="1"/>
    <col min="5914" max="5914" width="3.42578125" customWidth="1"/>
    <col min="5915" max="5915" width="2.85546875" customWidth="1"/>
    <col min="5916" max="5916" width="3.140625" customWidth="1"/>
    <col min="5917" max="5917" width="3.5703125" customWidth="1"/>
    <col min="5918" max="5918" width="2.28515625" customWidth="1"/>
    <col min="5919" max="5919" width="3.140625" customWidth="1"/>
    <col min="5920" max="5920" width="4" customWidth="1"/>
    <col min="5921" max="5922" width="2.28515625" customWidth="1"/>
    <col min="5923" max="5923" width="3.140625" customWidth="1"/>
    <col min="5924" max="5924" width="2.28515625" customWidth="1"/>
    <col min="5925" max="5925" width="3.28515625" customWidth="1"/>
    <col min="5926" max="5926" width="2.7109375" customWidth="1"/>
    <col min="5927" max="5928" width="2.28515625" customWidth="1"/>
    <col min="6129" max="6129" width="5.5703125" customWidth="1"/>
    <col min="6130" max="6130" width="26.140625" customWidth="1"/>
    <col min="6131" max="6131" width="3.140625" customWidth="1"/>
    <col min="6132" max="6132" width="1.5703125" customWidth="1"/>
    <col min="6133" max="6133" width="0" hidden="1" customWidth="1"/>
    <col min="6134" max="6134" width="3.140625" customWidth="1"/>
    <col min="6135" max="6135" width="2.28515625" customWidth="1"/>
    <col min="6136" max="6136" width="0.7109375" customWidth="1"/>
    <col min="6137" max="6137" width="3.5703125" customWidth="1"/>
    <col min="6138" max="6138" width="1.140625" customWidth="1"/>
    <col min="6139" max="6139" width="3.140625" customWidth="1"/>
    <col min="6140" max="6140" width="2.85546875" customWidth="1"/>
    <col min="6141" max="6142" width="2.28515625" customWidth="1"/>
    <col min="6143" max="6143" width="2.7109375" customWidth="1"/>
    <col min="6144" max="6145" width="2.28515625" customWidth="1"/>
    <col min="6146" max="6146" width="4.42578125" customWidth="1"/>
    <col min="6147" max="6147" width="1.28515625" customWidth="1"/>
    <col min="6148" max="6148" width="3.85546875" customWidth="1"/>
    <col min="6149" max="6149" width="2.7109375" customWidth="1"/>
    <col min="6150" max="6150" width="1.5703125" customWidth="1"/>
    <col min="6151" max="6151" width="2.85546875" customWidth="1"/>
    <col min="6152" max="6152" width="3" customWidth="1"/>
    <col min="6153" max="6153" width="1.7109375" customWidth="1"/>
    <col min="6154" max="6154" width="2.85546875" customWidth="1"/>
    <col min="6155" max="6155" width="3" customWidth="1"/>
    <col min="6156" max="6156" width="2.7109375" customWidth="1"/>
    <col min="6157" max="6157" width="2.28515625" customWidth="1"/>
    <col min="6158" max="6158" width="2.7109375" customWidth="1"/>
    <col min="6159" max="6160" width="2.28515625" customWidth="1"/>
    <col min="6161" max="6161" width="2.7109375" customWidth="1"/>
    <col min="6162" max="6162" width="0.85546875" customWidth="1"/>
    <col min="6163" max="6163" width="3" customWidth="1"/>
    <col min="6164" max="6164" width="4.28515625" customWidth="1"/>
    <col min="6165" max="6165" width="0.85546875" customWidth="1"/>
    <col min="6166" max="6166" width="3.5703125" customWidth="1"/>
    <col min="6167" max="6167" width="3.7109375" customWidth="1"/>
    <col min="6168" max="6168" width="1.7109375" customWidth="1"/>
    <col min="6169" max="6169" width="3.140625" customWidth="1"/>
    <col min="6170" max="6170" width="3.42578125" customWidth="1"/>
    <col min="6171" max="6171" width="2.85546875" customWidth="1"/>
    <col min="6172" max="6172" width="3.140625" customWidth="1"/>
    <col min="6173" max="6173" width="3.5703125" customWidth="1"/>
    <col min="6174" max="6174" width="2.28515625" customWidth="1"/>
    <col min="6175" max="6175" width="3.140625" customWidth="1"/>
    <col min="6176" max="6176" width="4" customWidth="1"/>
    <col min="6177" max="6178" width="2.28515625" customWidth="1"/>
    <col min="6179" max="6179" width="3.140625" customWidth="1"/>
    <col min="6180" max="6180" width="2.28515625" customWidth="1"/>
    <col min="6181" max="6181" width="3.28515625" customWidth="1"/>
    <col min="6182" max="6182" width="2.7109375" customWidth="1"/>
    <col min="6183" max="6184" width="2.28515625" customWidth="1"/>
    <col min="6385" max="6385" width="5.5703125" customWidth="1"/>
    <col min="6386" max="6386" width="26.140625" customWidth="1"/>
    <col min="6387" max="6387" width="3.140625" customWidth="1"/>
    <col min="6388" max="6388" width="1.5703125" customWidth="1"/>
    <col min="6389" max="6389" width="0" hidden="1" customWidth="1"/>
    <col min="6390" max="6390" width="3.140625" customWidth="1"/>
    <col min="6391" max="6391" width="2.28515625" customWidth="1"/>
    <col min="6392" max="6392" width="0.7109375" customWidth="1"/>
    <col min="6393" max="6393" width="3.5703125" customWidth="1"/>
    <col min="6394" max="6394" width="1.140625" customWidth="1"/>
    <col min="6395" max="6395" width="3.140625" customWidth="1"/>
    <col min="6396" max="6396" width="2.85546875" customWidth="1"/>
    <col min="6397" max="6398" width="2.28515625" customWidth="1"/>
    <col min="6399" max="6399" width="2.7109375" customWidth="1"/>
    <col min="6400" max="6401" width="2.28515625" customWidth="1"/>
    <col min="6402" max="6402" width="4.42578125" customWidth="1"/>
    <col min="6403" max="6403" width="1.28515625" customWidth="1"/>
    <col min="6404" max="6404" width="3.85546875" customWidth="1"/>
    <col min="6405" max="6405" width="2.7109375" customWidth="1"/>
    <col min="6406" max="6406" width="1.5703125" customWidth="1"/>
    <col min="6407" max="6407" width="2.85546875" customWidth="1"/>
    <col min="6408" max="6408" width="3" customWidth="1"/>
    <col min="6409" max="6409" width="1.7109375" customWidth="1"/>
    <col min="6410" max="6410" width="2.85546875" customWidth="1"/>
    <col min="6411" max="6411" width="3" customWidth="1"/>
    <col min="6412" max="6412" width="2.7109375" customWidth="1"/>
    <col min="6413" max="6413" width="2.28515625" customWidth="1"/>
    <col min="6414" max="6414" width="2.7109375" customWidth="1"/>
    <col min="6415" max="6416" width="2.28515625" customWidth="1"/>
    <col min="6417" max="6417" width="2.7109375" customWidth="1"/>
    <col min="6418" max="6418" width="0.85546875" customWidth="1"/>
    <col min="6419" max="6419" width="3" customWidth="1"/>
    <col min="6420" max="6420" width="4.28515625" customWidth="1"/>
    <col min="6421" max="6421" width="0.85546875" customWidth="1"/>
    <col min="6422" max="6422" width="3.5703125" customWidth="1"/>
    <col min="6423" max="6423" width="3.7109375" customWidth="1"/>
    <col min="6424" max="6424" width="1.7109375" customWidth="1"/>
    <col min="6425" max="6425" width="3.140625" customWidth="1"/>
    <col min="6426" max="6426" width="3.42578125" customWidth="1"/>
    <col min="6427" max="6427" width="2.85546875" customWidth="1"/>
    <col min="6428" max="6428" width="3.140625" customWidth="1"/>
    <col min="6429" max="6429" width="3.5703125" customWidth="1"/>
    <col min="6430" max="6430" width="2.28515625" customWidth="1"/>
    <col min="6431" max="6431" width="3.140625" customWidth="1"/>
    <col min="6432" max="6432" width="4" customWidth="1"/>
    <col min="6433" max="6434" width="2.28515625" customWidth="1"/>
    <col min="6435" max="6435" width="3.140625" customWidth="1"/>
    <col min="6436" max="6436" width="2.28515625" customWidth="1"/>
    <col min="6437" max="6437" width="3.28515625" customWidth="1"/>
    <col min="6438" max="6438" width="2.7109375" customWidth="1"/>
    <col min="6439" max="6440" width="2.28515625" customWidth="1"/>
    <col min="6641" max="6641" width="5.5703125" customWidth="1"/>
    <col min="6642" max="6642" width="26.140625" customWidth="1"/>
    <col min="6643" max="6643" width="3.140625" customWidth="1"/>
    <col min="6644" max="6644" width="1.5703125" customWidth="1"/>
    <col min="6645" max="6645" width="0" hidden="1" customWidth="1"/>
    <col min="6646" max="6646" width="3.140625" customWidth="1"/>
    <col min="6647" max="6647" width="2.28515625" customWidth="1"/>
    <col min="6648" max="6648" width="0.7109375" customWidth="1"/>
    <col min="6649" max="6649" width="3.5703125" customWidth="1"/>
    <col min="6650" max="6650" width="1.140625" customWidth="1"/>
    <col min="6651" max="6651" width="3.140625" customWidth="1"/>
    <col min="6652" max="6652" width="2.85546875" customWidth="1"/>
    <col min="6653" max="6654" width="2.28515625" customWidth="1"/>
    <col min="6655" max="6655" width="2.7109375" customWidth="1"/>
    <col min="6656" max="6657" width="2.28515625" customWidth="1"/>
    <col min="6658" max="6658" width="4.42578125" customWidth="1"/>
    <col min="6659" max="6659" width="1.28515625" customWidth="1"/>
    <col min="6660" max="6660" width="3.85546875" customWidth="1"/>
    <col min="6661" max="6661" width="2.7109375" customWidth="1"/>
    <col min="6662" max="6662" width="1.5703125" customWidth="1"/>
    <col min="6663" max="6663" width="2.85546875" customWidth="1"/>
    <col min="6664" max="6664" width="3" customWidth="1"/>
    <col min="6665" max="6665" width="1.7109375" customWidth="1"/>
    <col min="6666" max="6666" width="2.85546875" customWidth="1"/>
    <col min="6667" max="6667" width="3" customWidth="1"/>
    <col min="6668" max="6668" width="2.7109375" customWidth="1"/>
    <col min="6669" max="6669" width="2.28515625" customWidth="1"/>
    <col min="6670" max="6670" width="2.7109375" customWidth="1"/>
    <col min="6671" max="6672" width="2.28515625" customWidth="1"/>
    <col min="6673" max="6673" width="2.7109375" customWidth="1"/>
    <col min="6674" max="6674" width="0.85546875" customWidth="1"/>
    <col min="6675" max="6675" width="3" customWidth="1"/>
    <col min="6676" max="6676" width="4.28515625" customWidth="1"/>
    <col min="6677" max="6677" width="0.85546875" customWidth="1"/>
    <col min="6678" max="6678" width="3.5703125" customWidth="1"/>
    <col min="6679" max="6679" width="3.7109375" customWidth="1"/>
    <col min="6680" max="6680" width="1.7109375" customWidth="1"/>
    <col min="6681" max="6681" width="3.140625" customWidth="1"/>
    <col min="6682" max="6682" width="3.42578125" customWidth="1"/>
    <col min="6683" max="6683" width="2.85546875" customWidth="1"/>
    <col min="6684" max="6684" width="3.140625" customWidth="1"/>
    <col min="6685" max="6685" width="3.5703125" customWidth="1"/>
    <col min="6686" max="6686" width="2.28515625" customWidth="1"/>
    <col min="6687" max="6687" width="3.140625" customWidth="1"/>
    <col min="6688" max="6688" width="4" customWidth="1"/>
    <col min="6689" max="6690" width="2.28515625" customWidth="1"/>
    <col min="6691" max="6691" width="3.140625" customWidth="1"/>
    <col min="6692" max="6692" width="2.28515625" customWidth="1"/>
    <col min="6693" max="6693" width="3.28515625" customWidth="1"/>
    <col min="6694" max="6694" width="2.7109375" customWidth="1"/>
    <col min="6695" max="6696" width="2.28515625" customWidth="1"/>
    <col min="6897" max="6897" width="5.5703125" customWidth="1"/>
    <col min="6898" max="6898" width="26.140625" customWidth="1"/>
    <col min="6899" max="6899" width="3.140625" customWidth="1"/>
    <col min="6900" max="6900" width="1.5703125" customWidth="1"/>
    <col min="6901" max="6901" width="0" hidden="1" customWidth="1"/>
    <col min="6902" max="6902" width="3.140625" customWidth="1"/>
    <col min="6903" max="6903" width="2.28515625" customWidth="1"/>
    <col min="6904" max="6904" width="0.7109375" customWidth="1"/>
    <col min="6905" max="6905" width="3.5703125" customWidth="1"/>
    <col min="6906" max="6906" width="1.140625" customWidth="1"/>
    <col min="6907" max="6907" width="3.140625" customWidth="1"/>
    <col min="6908" max="6908" width="2.85546875" customWidth="1"/>
    <col min="6909" max="6910" width="2.28515625" customWidth="1"/>
    <col min="6911" max="6911" width="2.7109375" customWidth="1"/>
    <col min="6912" max="6913" width="2.28515625" customWidth="1"/>
    <col min="6914" max="6914" width="4.42578125" customWidth="1"/>
    <col min="6915" max="6915" width="1.28515625" customWidth="1"/>
    <col min="6916" max="6916" width="3.85546875" customWidth="1"/>
    <col min="6917" max="6917" width="2.7109375" customWidth="1"/>
    <col min="6918" max="6918" width="1.5703125" customWidth="1"/>
    <col min="6919" max="6919" width="2.85546875" customWidth="1"/>
    <col min="6920" max="6920" width="3" customWidth="1"/>
    <col min="6921" max="6921" width="1.7109375" customWidth="1"/>
    <col min="6922" max="6922" width="2.85546875" customWidth="1"/>
    <col min="6923" max="6923" width="3" customWidth="1"/>
    <col min="6924" max="6924" width="2.7109375" customWidth="1"/>
    <col min="6925" max="6925" width="2.28515625" customWidth="1"/>
    <col min="6926" max="6926" width="2.7109375" customWidth="1"/>
    <col min="6927" max="6928" width="2.28515625" customWidth="1"/>
    <col min="6929" max="6929" width="2.7109375" customWidth="1"/>
    <col min="6930" max="6930" width="0.85546875" customWidth="1"/>
    <col min="6931" max="6931" width="3" customWidth="1"/>
    <col min="6932" max="6932" width="4.28515625" customWidth="1"/>
    <col min="6933" max="6933" width="0.85546875" customWidth="1"/>
    <col min="6934" max="6934" width="3.5703125" customWidth="1"/>
    <col min="6935" max="6935" width="3.7109375" customWidth="1"/>
    <col min="6936" max="6936" width="1.7109375" customWidth="1"/>
    <col min="6937" max="6937" width="3.140625" customWidth="1"/>
    <col min="6938" max="6938" width="3.42578125" customWidth="1"/>
    <col min="6939" max="6939" width="2.85546875" customWidth="1"/>
    <col min="6940" max="6940" width="3.140625" customWidth="1"/>
    <col min="6941" max="6941" width="3.5703125" customWidth="1"/>
    <col min="6942" max="6942" width="2.28515625" customWidth="1"/>
    <col min="6943" max="6943" width="3.140625" customWidth="1"/>
    <col min="6944" max="6944" width="4" customWidth="1"/>
    <col min="6945" max="6946" width="2.28515625" customWidth="1"/>
    <col min="6947" max="6947" width="3.140625" customWidth="1"/>
    <col min="6948" max="6948" width="2.28515625" customWidth="1"/>
    <col min="6949" max="6949" width="3.28515625" customWidth="1"/>
    <col min="6950" max="6950" width="2.7109375" customWidth="1"/>
    <col min="6951" max="6952" width="2.28515625" customWidth="1"/>
    <col min="7153" max="7153" width="5.5703125" customWidth="1"/>
    <col min="7154" max="7154" width="26.140625" customWidth="1"/>
    <col min="7155" max="7155" width="3.140625" customWidth="1"/>
    <col min="7156" max="7156" width="1.5703125" customWidth="1"/>
    <col min="7157" max="7157" width="0" hidden="1" customWidth="1"/>
    <col min="7158" max="7158" width="3.140625" customWidth="1"/>
    <col min="7159" max="7159" width="2.28515625" customWidth="1"/>
    <col min="7160" max="7160" width="0.7109375" customWidth="1"/>
    <col min="7161" max="7161" width="3.5703125" customWidth="1"/>
    <col min="7162" max="7162" width="1.140625" customWidth="1"/>
    <col min="7163" max="7163" width="3.140625" customWidth="1"/>
    <col min="7164" max="7164" width="2.85546875" customWidth="1"/>
    <col min="7165" max="7166" width="2.28515625" customWidth="1"/>
    <col min="7167" max="7167" width="2.7109375" customWidth="1"/>
    <col min="7168" max="7169" width="2.28515625" customWidth="1"/>
    <col min="7170" max="7170" width="4.42578125" customWidth="1"/>
    <col min="7171" max="7171" width="1.28515625" customWidth="1"/>
    <col min="7172" max="7172" width="3.85546875" customWidth="1"/>
    <col min="7173" max="7173" width="2.7109375" customWidth="1"/>
    <col min="7174" max="7174" width="1.5703125" customWidth="1"/>
    <col min="7175" max="7175" width="2.85546875" customWidth="1"/>
    <col min="7176" max="7176" width="3" customWidth="1"/>
    <col min="7177" max="7177" width="1.7109375" customWidth="1"/>
    <col min="7178" max="7178" width="2.85546875" customWidth="1"/>
    <col min="7179" max="7179" width="3" customWidth="1"/>
    <col min="7180" max="7180" width="2.7109375" customWidth="1"/>
    <col min="7181" max="7181" width="2.28515625" customWidth="1"/>
    <col min="7182" max="7182" width="2.7109375" customWidth="1"/>
    <col min="7183" max="7184" width="2.28515625" customWidth="1"/>
    <col min="7185" max="7185" width="2.7109375" customWidth="1"/>
    <col min="7186" max="7186" width="0.85546875" customWidth="1"/>
    <col min="7187" max="7187" width="3" customWidth="1"/>
    <col min="7188" max="7188" width="4.28515625" customWidth="1"/>
    <col min="7189" max="7189" width="0.85546875" customWidth="1"/>
    <col min="7190" max="7190" width="3.5703125" customWidth="1"/>
    <col min="7191" max="7191" width="3.7109375" customWidth="1"/>
    <col min="7192" max="7192" width="1.7109375" customWidth="1"/>
    <col min="7193" max="7193" width="3.140625" customWidth="1"/>
    <col min="7194" max="7194" width="3.42578125" customWidth="1"/>
    <col min="7195" max="7195" width="2.85546875" customWidth="1"/>
    <col min="7196" max="7196" width="3.140625" customWidth="1"/>
    <col min="7197" max="7197" width="3.5703125" customWidth="1"/>
    <col min="7198" max="7198" width="2.28515625" customWidth="1"/>
    <col min="7199" max="7199" width="3.140625" customWidth="1"/>
    <col min="7200" max="7200" width="4" customWidth="1"/>
    <col min="7201" max="7202" width="2.28515625" customWidth="1"/>
    <col min="7203" max="7203" width="3.140625" customWidth="1"/>
    <col min="7204" max="7204" width="2.28515625" customWidth="1"/>
    <col min="7205" max="7205" width="3.28515625" customWidth="1"/>
    <col min="7206" max="7206" width="2.7109375" customWidth="1"/>
    <col min="7207" max="7208" width="2.28515625" customWidth="1"/>
    <col min="7409" max="7409" width="5.5703125" customWidth="1"/>
    <col min="7410" max="7410" width="26.140625" customWidth="1"/>
    <col min="7411" max="7411" width="3.140625" customWidth="1"/>
    <col min="7412" max="7412" width="1.5703125" customWidth="1"/>
    <col min="7413" max="7413" width="0" hidden="1" customWidth="1"/>
    <col min="7414" max="7414" width="3.140625" customWidth="1"/>
    <col min="7415" max="7415" width="2.28515625" customWidth="1"/>
    <col min="7416" max="7416" width="0.7109375" customWidth="1"/>
    <col min="7417" max="7417" width="3.5703125" customWidth="1"/>
    <col min="7418" max="7418" width="1.140625" customWidth="1"/>
    <col min="7419" max="7419" width="3.140625" customWidth="1"/>
    <col min="7420" max="7420" width="2.85546875" customWidth="1"/>
    <col min="7421" max="7422" width="2.28515625" customWidth="1"/>
    <col min="7423" max="7423" width="2.7109375" customWidth="1"/>
    <col min="7424" max="7425" width="2.28515625" customWidth="1"/>
    <col min="7426" max="7426" width="4.42578125" customWidth="1"/>
    <col min="7427" max="7427" width="1.28515625" customWidth="1"/>
    <col min="7428" max="7428" width="3.85546875" customWidth="1"/>
    <col min="7429" max="7429" width="2.7109375" customWidth="1"/>
    <col min="7430" max="7430" width="1.5703125" customWidth="1"/>
    <col min="7431" max="7431" width="2.85546875" customWidth="1"/>
    <col min="7432" max="7432" width="3" customWidth="1"/>
    <col min="7433" max="7433" width="1.7109375" customWidth="1"/>
    <col min="7434" max="7434" width="2.85546875" customWidth="1"/>
    <col min="7435" max="7435" width="3" customWidth="1"/>
    <col min="7436" max="7436" width="2.7109375" customWidth="1"/>
    <col min="7437" max="7437" width="2.28515625" customWidth="1"/>
    <col min="7438" max="7438" width="2.7109375" customWidth="1"/>
    <col min="7439" max="7440" width="2.28515625" customWidth="1"/>
    <col min="7441" max="7441" width="2.7109375" customWidth="1"/>
    <col min="7442" max="7442" width="0.85546875" customWidth="1"/>
    <col min="7443" max="7443" width="3" customWidth="1"/>
    <col min="7444" max="7444" width="4.28515625" customWidth="1"/>
    <col min="7445" max="7445" width="0.85546875" customWidth="1"/>
    <col min="7446" max="7446" width="3.5703125" customWidth="1"/>
    <col min="7447" max="7447" width="3.7109375" customWidth="1"/>
    <col min="7448" max="7448" width="1.7109375" customWidth="1"/>
    <col min="7449" max="7449" width="3.140625" customWidth="1"/>
    <col min="7450" max="7450" width="3.42578125" customWidth="1"/>
    <col min="7451" max="7451" width="2.85546875" customWidth="1"/>
    <col min="7452" max="7452" width="3.140625" customWidth="1"/>
    <col min="7453" max="7453" width="3.5703125" customWidth="1"/>
    <col min="7454" max="7454" width="2.28515625" customWidth="1"/>
    <col min="7455" max="7455" width="3.140625" customWidth="1"/>
    <col min="7456" max="7456" width="4" customWidth="1"/>
    <col min="7457" max="7458" width="2.28515625" customWidth="1"/>
    <col min="7459" max="7459" width="3.140625" customWidth="1"/>
    <col min="7460" max="7460" width="2.28515625" customWidth="1"/>
    <col min="7461" max="7461" width="3.28515625" customWidth="1"/>
    <col min="7462" max="7462" width="2.7109375" customWidth="1"/>
    <col min="7463" max="7464" width="2.28515625" customWidth="1"/>
    <col min="7665" max="7665" width="5.5703125" customWidth="1"/>
    <col min="7666" max="7666" width="26.140625" customWidth="1"/>
    <col min="7667" max="7667" width="3.140625" customWidth="1"/>
    <col min="7668" max="7668" width="1.5703125" customWidth="1"/>
    <col min="7669" max="7669" width="0" hidden="1" customWidth="1"/>
    <col min="7670" max="7670" width="3.140625" customWidth="1"/>
    <col min="7671" max="7671" width="2.28515625" customWidth="1"/>
    <col min="7672" max="7672" width="0.7109375" customWidth="1"/>
    <col min="7673" max="7673" width="3.5703125" customWidth="1"/>
    <col min="7674" max="7674" width="1.140625" customWidth="1"/>
    <col min="7675" max="7675" width="3.140625" customWidth="1"/>
    <col min="7676" max="7676" width="2.85546875" customWidth="1"/>
    <col min="7677" max="7678" width="2.28515625" customWidth="1"/>
    <col min="7679" max="7679" width="2.7109375" customWidth="1"/>
    <col min="7680" max="7681" width="2.28515625" customWidth="1"/>
    <col min="7682" max="7682" width="4.42578125" customWidth="1"/>
    <col min="7683" max="7683" width="1.28515625" customWidth="1"/>
    <col min="7684" max="7684" width="3.85546875" customWidth="1"/>
    <col min="7685" max="7685" width="2.7109375" customWidth="1"/>
    <col min="7686" max="7686" width="1.5703125" customWidth="1"/>
    <col min="7687" max="7687" width="2.85546875" customWidth="1"/>
    <col min="7688" max="7688" width="3" customWidth="1"/>
    <col min="7689" max="7689" width="1.7109375" customWidth="1"/>
    <col min="7690" max="7690" width="2.85546875" customWidth="1"/>
    <col min="7691" max="7691" width="3" customWidth="1"/>
    <col min="7692" max="7692" width="2.7109375" customWidth="1"/>
    <col min="7693" max="7693" width="2.28515625" customWidth="1"/>
    <col min="7694" max="7694" width="2.7109375" customWidth="1"/>
    <col min="7695" max="7696" width="2.28515625" customWidth="1"/>
    <col min="7697" max="7697" width="2.7109375" customWidth="1"/>
    <col min="7698" max="7698" width="0.85546875" customWidth="1"/>
    <col min="7699" max="7699" width="3" customWidth="1"/>
    <col min="7700" max="7700" width="4.28515625" customWidth="1"/>
    <col min="7701" max="7701" width="0.85546875" customWidth="1"/>
    <col min="7702" max="7702" width="3.5703125" customWidth="1"/>
    <col min="7703" max="7703" width="3.7109375" customWidth="1"/>
    <col min="7704" max="7704" width="1.7109375" customWidth="1"/>
    <col min="7705" max="7705" width="3.140625" customWidth="1"/>
    <col min="7706" max="7706" width="3.42578125" customWidth="1"/>
    <col min="7707" max="7707" width="2.85546875" customWidth="1"/>
    <col min="7708" max="7708" width="3.140625" customWidth="1"/>
    <col min="7709" max="7709" width="3.5703125" customWidth="1"/>
    <col min="7710" max="7710" width="2.28515625" customWidth="1"/>
    <col min="7711" max="7711" width="3.140625" customWidth="1"/>
    <col min="7712" max="7712" width="4" customWidth="1"/>
    <col min="7713" max="7714" width="2.28515625" customWidth="1"/>
    <col min="7715" max="7715" width="3.140625" customWidth="1"/>
    <col min="7716" max="7716" width="2.28515625" customWidth="1"/>
    <col min="7717" max="7717" width="3.28515625" customWidth="1"/>
    <col min="7718" max="7718" width="2.7109375" customWidth="1"/>
    <col min="7719" max="7720" width="2.28515625" customWidth="1"/>
    <col min="7921" max="7921" width="5.5703125" customWidth="1"/>
    <col min="7922" max="7922" width="26.140625" customWidth="1"/>
    <col min="7923" max="7923" width="3.140625" customWidth="1"/>
    <col min="7924" max="7924" width="1.5703125" customWidth="1"/>
    <col min="7925" max="7925" width="0" hidden="1" customWidth="1"/>
    <col min="7926" max="7926" width="3.140625" customWidth="1"/>
    <col min="7927" max="7927" width="2.28515625" customWidth="1"/>
    <col min="7928" max="7928" width="0.7109375" customWidth="1"/>
    <col min="7929" max="7929" width="3.5703125" customWidth="1"/>
    <col min="7930" max="7930" width="1.140625" customWidth="1"/>
    <col min="7931" max="7931" width="3.140625" customWidth="1"/>
    <col min="7932" max="7932" width="2.85546875" customWidth="1"/>
    <col min="7933" max="7934" width="2.28515625" customWidth="1"/>
    <col min="7935" max="7935" width="2.7109375" customWidth="1"/>
    <col min="7936" max="7937" width="2.28515625" customWidth="1"/>
    <col min="7938" max="7938" width="4.42578125" customWidth="1"/>
    <col min="7939" max="7939" width="1.28515625" customWidth="1"/>
    <col min="7940" max="7940" width="3.85546875" customWidth="1"/>
    <col min="7941" max="7941" width="2.7109375" customWidth="1"/>
    <col min="7942" max="7942" width="1.5703125" customWidth="1"/>
    <col min="7943" max="7943" width="2.85546875" customWidth="1"/>
    <col min="7944" max="7944" width="3" customWidth="1"/>
    <col min="7945" max="7945" width="1.7109375" customWidth="1"/>
    <col min="7946" max="7946" width="2.85546875" customWidth="1"/>
    <col min="7947" max="7947" width="3" customWidth="1"/>
    <col min="7948" max="7948" width="2.7109375" customWidth="1"/>
    <col min="7949" max="7949" width="2.28515625" customWidth="1"/>
    <col min="7950" max="7950" width="2.7109375" customWidth="1"/>
    <col min="7951" max="7952" width="2.28515625" customWidth="1"/>
    <col min="7953" max="7953" width="2.7109375" customWidth="1"/>
    <col min="7954" max="7954" width="0.85546875" customWidth="1"/>
    <col min="7955" max="7955" width="3" customWidth="1"/>
    <col min="7956" max="7956" width="4.28515625" customWidth="1"/>
    <col min="7957" max="7957" width="0.85546875" customWidth="1"/>
    <col min="7958" max="7958" width="3.5703125" customWidth="1"/>
    <col min="7959" max="7959" width="3.7109375" customWidth="1"/>
    <col min="7960" max="7960" width="1.7109375" customWidth="1"/>
    <col min="7961" max="7961" width="3.140625" customWidth="1"/>
    <col min="7962" max="7962" width="3.42578125" customWidth="1"/>
    <col min="7963" max="7963" width="2.85546875" customWidth="1"/>
    <col min="7964" max="7964" width="3.140625" customWidth="1"/>
    <col min="7965" max="7965" width="3.5703125" customWidth="1"/>
    <col min="7966" max="7966" width="2.28515625" customWidth="1"/>
    <col min="7967" max="7967" width="3.140625" customWidth="1"/>
    <col min="7968" max="7968" width="4" customWidth="1"/>
    <col min="7969" max="7970" width="2.28515625" customWidth="1"/>
    <col min="7971" max="7971" width="3.140625" customWidth="1"/>
    <col min="7972" max="7972" width="2.28515625" customWidth="1"/>
    <col min="7973" max="7973" width="3.28515625" customWidth="1"/>
    <col min="7974" max="7974" width="2.7109375" customWidth="1"/>
    <col min="7975" max="7976" width="2.28515625" customWidth="1"/>
    <col min="8177" max="8177" width="5.5703125" customWidth="1"/>
    <col min="8178" max="8178" width="26.140625" customWidth="1"/>
    <col min="8179" max="8179" width="3.140625" customWidth="1"/>
    <col min="8180" max="8180" width="1.5703125" customWidth="1"/>
    <col min="8181" max="8181" width="0" hidden="1" customWidth="1"/>
    <col min="8182" max="8182" width="3.140625" customWidth="1"/>
    <col min="8183" max="8183" width="2.28515625" customWidth="1"/>
    <col min="8184" max="8184" width="0.7109375" customWidth="1"/>
    <col min="8185" max="8185" width="3.5703125" customWidth="1"/>
    <col min="8186" max="8186" width="1.140625" customWidth="1"/>
    <col min="8187" max="8187" width="3.140625" customWidth="1"/>
    <col min="8188" max="8188" width="2.85546875" customWidth="1"/>
    <col min="8189" max="8190" width="2.28515625" customWidth="1"/>
    <col min="8191" max="8191" width="2.7109375" customWidth="1"/>
    <col min="8192" max="8193" width="2.28515625" customWidth="1"/>
    <col min="8194" max="8194" width="4.42578125" customWidth="1"/>
    <col min="8195" max="8195" width="1.28515625" customWidth="1"/>
    <col min="8196" max="8196" width="3.85546875" customWidth="1"/>
    <col min="8197" max="8197" width="2.7109375" customWidth="1"/>
    <col min="8198" max="8198" width="1.5703125" customWidth="1"/>
    <col min="8199" max="8199" width="2.85546875" customWidth="1"/>
    <col min="8200" max="8200" width="3" customWidth="1"/>
    <col min="8201" max="8201" width="1.7109375" customWidth="1"/>
    <col min="8202" max="8202" width="2.85546875" customWidth="1"/>
    <col min="8203" max="8203" width="3" customWidth="1"/>
    <col min="8204" max="8204" width="2.7109375" customWidth="1"/>
    <col min="8205" max="8205" width="2.28515625" customWidth="1"/>
    <col min="8206" max="8206" width="2.7109375" customWidth="1"/>
    <col min="8207" max="8208" width="2.28515625" customWidth="1"/>
    <col min="8209" max="8209" width="2.7109375" customWidth="1"/>
    <col min="8210" max="8210" width="0.85546875" customWidth="1"/>
    <col min="8211" max="8211" width="3" customWidth="1"/>
    <col min="8212" max="8212" width="4.28515625" customWidth="1"/>
    <col min="8213" max="8213" width="0.85546875" customWidth="1"/>
    <col min="8214" max="8214" width="3.5703125" customWidth="1"/>
    <col min="8215" max="8215" width="3.7109375" customWidth="1"/>
    <col min="8216" max="8216" width="1.7109375" customWidth="1"/>
    <col min="8217" max="8217" width="3.140625" customWidth="1"/>
    <col min="8218" max="8218" width="3.42578125" customWidth="1"/>
    <col min="8219" max="8219" width="2.85546875" customWidth="1"/>
    <col min="8220" max="8220" width="3.140625" customWidth="1"/>
    <col min="8221" max="8221" width="3.5703125" customWidth="1"/>
    <col min="8222" max="8222" width="2.28515625" customWidth="1"/>
    <col min="8223" max="8223" width="3.140625" customWidth="1"/>
    <col min="8224" max="8224" width="4" customWidth="1"/>
    <col min="8225" max="8226" width="2.28515625" customWidth="1"/>
    <col min="8227" max="8227" width="3.140625" customWidth="1"/>
    <col min="8228" max="8228" width="2.28515625" customWidth="1"/>
    <col min="8229" max="8229" width="3.28515625" customWidth="1"/>
    <col min="8230" max="8230" width="2.7109375" customWidth="1"/>
    <col min="8231" max="8232" width="2.28515625" customWidth="1"/>
    <col min="8433" max="8433" width="5.5703125" customWidth="1"/>
    <col min="8434" max="8434" width="26.140625" customWidth="1"/>
    <col min="8435" max="8435" width="3.140625" customWidth="1"/>
    <col min="8436" max="8436" width="1.5703125" customWidth="1"/>
    <col min="8437" max="8437" width="0" hidden="1" customWidth="1"/>
    <col min="8438" max="8438" width="3.140625" customWidth="1"/>
    <col min="8439" max="8439" width="2.28515625" customWidth="1"/>
    <col min="8440" max="8440" width="0.7109375" customWidth="1"/>
    <col min="8441" max="8441" width="3.5703125" customWidth="1"/>
    <col min="8442" max="8442" width="1.140625" customWidth="1"/>
    <col min="8443" max="8443" width="3.140625" customWidth="1"/>
    <col min="8444" max="8444" width="2.85546875" customWidth="1"/>
    <col min="8445" max="8446" width="2.28515625" customWidth="1"/>
    <col min="8447" max="8447" width="2.7109375" customWidth="1"/>
    <col min="8448" max="8449" width="2.28515625" customWidth="1"/>
    <col min="8450" max="8450" width="4.42578125" customWidth="1"/>
    <col min="8451" max="8451" width="1.28515625" customWidth="1"/>
    <col min="8452" max="8452" width="3.85546875" customWidth="1"/>
    <col min="8453" max="8453" width="2.7109375" customWidth="1"/>
    <col min="8454" max="8454" width="1.5703125" customWidth="1"/>
    <col min="8455" max="8455" width="2.85546875" customWidth="1"/>
    <col min="8456" max="8456" width="3" customWidth="1"/>
    <col min="8457" max="8457" width="1.7109375" customWidth="1"/>
    <col min="8458" max="8458" width="2.85546875" customWidth="1"/>
    <col min="8459" max="8459" width="3" customWidth="1"/>
    <col min="8460" max="8460" width="2.7109375" customWidth="1"/>
    <col min="8461" max="8461" width="2.28515625" customWidth="1"/>
    <col min="8462" max="8462" width="2.7109375" customWidth="1"/>
    <col min="8463" max="8464" width="2.28515625" customWidth="1"/>
    <col min="8465" max="8465" width="2.7109375" customWidth="1"/>
    <col min="8466" max="8466" width="0.85546875" customWidth="1"/>
    <col min="8467" max="8467" width="3" customWidth="1"/>
    <col min="8468" max="8468" width="4.28515625" customWidth="1"/>
    <col min="8469" max="8469" width="0.85546875" customWidth="1"/>
    <col min="8470" max="8470" width="3.5703125" customWidth="1"/>
    <col min="8471" max="8471" width="3.7109375" customWidth="1"/>
    <col min="8472" max="8472" width="1.7109375" customWidth="1"/>
    <col min="8473" max="8473" width="3.140625" customWidth="1"/>
    <col min="8474" max="8474" width="3.42578125" customWidth="1"/>
    <col min="8475" max="8475" width="2.85546875" customWidth="1"/>
    <col min="8476" max="8476" width="3.140625" customWidth="1"/>
    <col min="8477" max="8477" width="3.5703125" customWidth="1"/>
    <col min="8478" max="8478" width="2.28515625" customWidth="1"/>
    <col min="8479" max="8479" width="3.140625" customWidth="1"/>
    <col min="8480" max="8480" width="4" customWidth="1"/>
    <col min="8481" max="8482" width="2.28515625" customWidth="1"/>
    <col min="8483" max="8483" width="3.140625" customWidth="1"/>
    <col min="8484" max="8484" width="2.28515625" customWidth="1"/>
    <col min="8485" max="8485" width="3.28515625" customWidth="1"/>
    <col min="8486" max="8486" width="2.7109375" customWidth="1"/>
    <col min="8487" max="8488" width="2.28515625" customWidth="1"/>
    <col min="8689" max="8689" width="5.5703125" customWidth="1"/>
    <col min="8690" max="8690" width="26.140625" customWidth="1"/>
    <col min="8691" max="8691" width="3.140625" customWidth="1"/>
    <col min="8692" max="8692" width="1.5703125" customWidth="1"/>
    <col min="8693" max="8693" width="0" hidden="1" customWidth="1"/>
    <col min="8694" max="8694" width="3.140625" customWidth="1"/>
    <col min="8695" max="8695" width="2.28515625" customWidth="1"/>
    <col min="8696" max="8696" width="0.7109375" customWidth="1"/>
    <col min="8697" max="8697" width="3.5703125" customWidth="1"/>
    <col min="8698" max="8698" width="1.140625" customWidth="1"/>
    <col min="8699" max="8699" width="3.140625" customWidth="1"/>
    <col min="8700" max="8700" width="2.85546875" customWidth="1"/>
    <col min="8701" max="8702" width="2.28515625" customWidth="1"/>
    <col min="8703" max="8703" width="2.7109375" customWidth="1"/>
    <col min="8704" max="8705" width="2.28515625" customWidth="1"/>
    <col min="8706" max="8706" width="4.42578125" customWidth="1"/>
    <col min="8707" max="8707" width="1.28515625" customWidth="1"/>
    <col min="8708" max="8708" width="3.85546875" customWidth="1"/>
    <col min="8709" max="8709" width="2.7109375" customWidth="1"/>
    <col min="8710" max="8710" width="1.5703125" customWidth="1"/>
    <col min="8711" max="8711" width="2.85546875" customWidth="1"/>
    <col min="8712" max="8712" width="3" customWidth="1"/>
    <col min="8713" max="8713" width="1.7109375" customWidth="1"/>
    <col min="8714" max="8714" width="2.85546875" customWidth="1"/>
    <col min="8715" max="8715" width="3" customWidth="1"/>
    <col min="8716" max="8716" width="2.7109375" customWidth="1"/>
    <col min="8717" max="8717" width="2.28515625" customWidth="1"/>
    <col min="8718" max="8718" width="2.7109375" customWidth="1"/>
    <col min="8719" max="8720" width="2.28515625" customWidth="1"/>
    <col min="8721" max="8721" width="2.7109375" customWidth="1"/>
    <col min="8722" max="8722" width="0.85546875" customWidth="1"/>
    <col min="8723" max="8723" width="3" customWidth="1"/>
    <col min="8724" max="8724" width="4.28515625" customWidth="1"/>
    <col min="8725" max="8725" width="0.85546875" customWidth="1"/>
    <col min="8726" max="8726" width="3.5703125" customWidth="1"/>
    <col min="8727" max="8727" width="3.7109375" customWidth="1"/>
    <col min="8728" max="8728" width="1.7109375" customWidth="1"/>
    <col min="8729" max="8729" width="3.140625" customWidth="1"/>
    <col min="8730" max="8730" width="3.42578125" customWidth="1"/>
    <col min="8731" max="8731" width="2.85546875" customWidth="1"/>
    <col min="8732" max="8732" width="3.140625" customWidth="1"/>
    <col min="8733" max="8733" width="3.5703125" customWidth="1"/>
    <col min="8734" max="8734" width="2.28515625" customWidth="1"/>
    <col min="8735" max="8735" width="3.140625" customWidth="1"/>
    <col min="8736" max="8736" width="4" customWidth="1"/>
    <col min="8737" max="8738" width="2.28515625" customWidth="1"/>
    <col min="8739" max="8739" width="3.140625" customWidth="1"/>
    <col min="8740" max="8740" width="2.28515625" customWidth="1"/>
    <col min="8741" max="8741" width="3.28515625" customWidth="1"/>
    <col min="8742" max="8742" width="2.7109375" customWidth="1"/>
    <col min="8743" max="8744" width="2.28515625" customWidth="1"/>
    <col min="8945" max="8945" width="5.5703125" customWidth="1"/>
    <col min="8946" max="8946" width="26.140625" customWidth="1"/>
    <col min="8947" max="8947" width="3.140625" customWidth="1"/>
    <col min="8948" max="8948" width="1.5703125" customWidth="1"/>
    <col min="8949" max="8949" width="0" hidden="1" customWidth="1"/>
    <col min="8950" max="8950" width="3.140625" customWidth="1"/>
    <col min="8951" max="8951" width="2.28515625" customWidth="1"/>
    <col min="8952" max="8952" width="0.7109375" customWidth="1"/>
    <col min="8953" max="8953" width="3.5703125" customWidth="1"/>
    <col min="8954" max="8954" width="1.140625" customWidth="1"/>
    <col min="8955" max="8955" width="3.140625" customWidth="1"/>
    <col min="8956" max="8956" width="2.85546875" customWidth="1"/>
    <col min="8957" max="8958" width="2.28515625" customWidth="1"/>
    <col min="8959" max="8959" width="2.7109375" customWidth="1"/>
    <col min="8960" max="8961" width="2.28515625" customWidth="1"/>
    <col min="8962" max="8962" width="4.42578125" customWidth="1"/>
    <col min="8963" max="8963" width="1.28515625" customWidth="1"/>
    <col min="8964" max="8964" width="3.85546875" customWidth="1"/>
    <col min="8965" max="8965" width="2.7109375" customWidth="1"/>
    <col min="8966" max="8966" width="1.5703125" customWidth="1"/>
    <col min="8967" max="8967" width="2.85546875" customWidth="1"/>
    <col min="8968" max="8968" width="3" customWidth="1"/>
    <col min="8969" max="8969" width="1.7109375" customWidth="1"/>
    <col min="8970" max="8970" width="2.85546875" customWidth="1"/>
    <col min="8971" max="8971" width="3" customWidth="1"/>
    <col min="8972" max="8972" width="2.7109375" customWidth="1"/>
    <col min="8973" max="8973" width="2.28515625" customWidth="1"/>
    <col min="8974" max="8974" width="2.7109375" customWidth="1"/>
    <col min="8975" max="8976" width="2.28515625" customWidth="1"/>
    <col min="8977" max="8977" width="2.7109375" customWidth="1"/>
    <col min="8978" max="8978" width="0.85546875" customWidth="1"/>
    <col min="8979" max="8979" width="3" customWidth="1"/>
    <col min="8980" max="8980" width="4.28515625" customWidth="1"/>
    <col min="8981" max="8981" width="0.85546875" customWidth="1"/>
    <col min="8982" max="8982" width="3.5703125" customWidth="1"/>
    <col min="8983" max="8983" width="3.7109375" customWidth="1"/>
    <col min="8984" max="8984" width="1.7109375" customWidth="1"/>
    <col min="8985" max="8985" width="3.140625" customWidth="1"/>
    <col min="8986" max="8986" width="3.42578125" customWidth="1"/>
    <col min="8987" max="8987" width="2.85546875" customWidth="1"/>
    <col min="8988" max="8988" width="3.140625" customWidth="1"/>
    <col min="8989" max="8989" width="3.5703125" customWidth="1"/>
    <col min="8990" max="8990" width="2.28515625" customWidth="1"/>
    <col min="8991" max="8991" width="3.140625" customWidth="1"/>
    <col min="8992" max="8992" width="4" customWidth="1"/>
    <col min="8993" max="8994" width="2.28515625" customWidth="1"/>
    <col min="8995" max="8995" width="3.140625" customWidth="1"/>
    <col min="8996" max="8996" width="2.28515625" customWidth="1"/>
    <col min="8997" max="8997" width="3.28515625" customWidth="1"/>
    <col min="8998" max="8998" width="2.7109375" customWidth="1"/>
    <col min="8999" max="9000" width="2.28515625" customWidth="1"/>
    <col min="9201" max="9201" width="5.5703125" customWidth="1"/>
    <col min="9202" max="9202" width="26.140625" customWidth="1"/>
    <col min="9203" max="9203" width="3.140625" customWidth="1"/>
    <col min="9204" max="9204" width="1.5703125" customWidth="1"/>
    <col min="9205" max="9205" width="0" hidden="1" customWidth="1"/>
    <col min="9206" max="9206" width="3.140625" customWidth="1"/>
    <col min="9207" max="9207" width="2.28515625" customWidth="1"/>
    <col min="9208" max="9208" width="0.7109375" customWidth="1"/>
    <col min="9209" max="9209" width="3.5703125" customWidth="1"/>
    <col min="9210" max="9210" width="1.140625" customWidth="1"/>
    <col min="9211" max="9211" width="3.140625" customWidth="1"/>
    <col min="9212" max="9212" width="2.85546875" customWidth="1"/>
    <col min="9213" max="9214" width="2.28515625" customWidth="1"/>
    <col min="9215" max="9215" width="2.7109375" customWidth="1"/>
    <col min="9216" max="9217" width="2.28515625" customWidth="1"/>
    <col min="9218" max="9218" width="4.42578125" customWidth="1"/>
    <col min="9219" max="9219" width="1.28515625" customWidth="1"/>
    <col min="9220" max="9220" width="3.85546875" customWidth="1"/>
    <col min="9221" max="9221" width="2.7109375" customWidth="1"/>
    <col min="9222" max="9222" width="1.5703125" customWidth="1"/>
    <col min="9223" max="9223" width="2.85546875" customWidth="1"/>
    <col min="9224" max="9224" width="3" customWidth="1"/>
    <col min="9225" max="9225" width="1.7109375" customWidth="1"/>
    <col min="9226" max="9226" width="2.85546875" customWidth="1"/>
    <col min="9227" max="9227" width="3" customWidth="1"/>
    <col min="9228" max="9228" width="2.7109375" customWidth="1"/>
    <col min="9229" max="9229" width="2.28515625" customWidth="1"/>
    <col min="9230" max="9230" width="2.7109375" customWidth="1"/>
    <col min="9231" max="9232" width="2.28515625" customWidth="1"/>
    <col min="9233" max="9233" width="2.7109375" customWidth="1"/>
    <col min="9234" max="9234" width="0.85546875" customWidth="1"/>
    <col min="9235" max="9235" width="3" customWidth="1"/>
    <col min="9236" max="9236" width="4.28515625" customWidth="1"/>
    <col min="9237" max="9237" width="0.85546875" customWidth="1"/>
    <col min="9238" max="9238" width="3.5703125" customWidth="1"/>
    <col min="9239" max="9239" width="3.7109375" customWidth="1"/>
    <col min="9240" max="9240" width="1.7109375" customWidth="1"/>
    <col min="9241" max="9241" width="3.140625" customWidth="1"/>
    <col min="9242" max="9242" width="3.42578125" customWidth="1"/>
    <col min="9243" max="9243" width="2.85546875" customWidth="1"/>
    <col min="9244" max="9244" width="3.140625" customWidth="1"/>
    <col min="9245" max="9245" width="3.5703125" customWidth="1"/>
    <col min="9246" max="9246" width="2.28515625" customWidth="1"/>
    <col min="9247" max="9247" width="3.140625" customWidth="1"/>
    <col min="9248" max="9248" width="4" customWidth="1"/>
    <col min="9249" max="9250" width="2.28515625" customWidth="1"/>
    <col min="9251" max="9251" width="3.140625" customWidth="1"/>
    <col min="9252" max="9252" width="2.28515625" customWidth="1"/>
    <col min="9253" max="9253" width="3.28515625" customWidth="1"/>
    <col min="9254" max="9254" width="2.7109375" customWidth="1"/>
    <col min="9255" max="9256" width="2.28515625" customWidth="1"/>
    <col min="9457" max="9457" width="5.5703125" customWidth="1"/>
    <col min="9458" max="9458" width="26.140625" customWidth="1"/>
    <col min="9459" max="9459" width="3.140625" customWidth="1"/>
    <col min="9460" max="9460" width="1.5703125" customWidth="1"/>
    <col min="9461" max="9461" width="0" hidden="1" customWidth="1"/>
    <col min="9462" max="9462" width="3.140625" customWidth="1"/>
    <col min="9463" max="9463" width="2.28515625" customWidth="1"/>
    <col min="9464" max="9464" width="0.7109375" customWidth="1"/>
    <col min="9465" max="9465" width="3.5703125" customWidth="1"/>
    <col min="9466" max="9466" width="1.140625" customWidth="1"/>
    <col min="9467" max="9467" width="3.140625" customWidth="1"/>
    <col min="9468" max="9468" width="2.85546875" customWidth="1"/>
    <col min="9469" max="9470" width="2.28515625" customWidth="1"/>
    <col min="9471" max="9471" width="2.7109375" customWidth="1"/>
    <col min="9472" max="9473" width="2.28515625" customWidth="1"/>
    <col min="9474" max="9474" width="4.42578125" customWidth="1"/>
    <col min="9475" max="9475" width="1.28515625" customWidth="1"/>
    <col min="9476" max="9476" width="3.85546875" customWidth="1"/>
    <col min="9477" max="9477" width="2.7109375" customWidth="1"/>
    <col min="9478" max="9478" width="1.5703125" customWidth="1"/>
    <col min="9479" max="9479" width="2.85546875" customWidth="1"/>
    <col min="9480" max="9480" width="3" customWidth="1"/>
    <col min="9481" max="9481" width="1.7109375" customWidth="1"/>
    <col min="9482" max="9482" width="2.85546875" customWidth="1"/>
    <col min="9483" max="9483" width="3" customWidth="1"/>
    <col min="9484" max="9484" width="2.7109375" customWidth="1"/>
    <col min="9485" max="9485" width="2.28515625" customWidth="1"/>
    <col min="9486" max="9486" width="2.7109375" customWidth="1"/>
    <col min="9487" max="9488" width="2.28515625" customWidth="1"/>
    <col min="9489" max="9489" width="2.7109375" customWidth="1"/>
    <col min="9490" max="9490" width="0.85546875" customWidth="1"/>
    <col min="9491" max="9491" width="3" customWidth="1"/>
    <col min="9492" max="9492" width="4.28515625" customWidth="1"/>
    <col min="9493" max="9493" width="0.85546875" customWidth="1"/>
    <col min="9494" max="9494" width="3.5703125" customWidth="1"/>
    <col min="9495" max="9495" width="3.7109375" customWidth="1"/>
    <col min="9496" max="9496" width="1.7109375" customWidth="1"/>
    <col min="9497" max="9497" width="3.140625" customWidth="1"/>
    <col min="9498" max="9498" width="3.42578125" customWidth="1"/>
    <col min="9499" max="9499" width="2.85546875" customWidth="1"/>
    <col min="9500" max="9500" width="3.140625" customWidth="1"/>
    <col min="9501" max="9501" width="3.5703125" customWidth="1"/>
    <col min="9502" max="9502" width="2.28515625" customWidth="1"/>
    <col min="9503" max="9503" width="3.140625" customWidth="1"/>
    <col min="9504" max="9504" width="4" customWidth="1"/>
    <col min="9505" max="9506" width="2.28515625" customWidth="1"/>
    <col min="9507" max="9507" width="3.140625" customWidth="1"/>
    <col min="9508" max="9508" width="2.28515625" customWidth="1"/>
    <col min="9509" max="9509" width="3.28515625" customWidth="1"/>
    <col min="9510" max="9510" width="2.7109375" customWidth="1"/>
    <col min="9511" max="9512" width="2.28515625" customWidth="1"/>
    <col min="9713" max="9713" width="5.5703125" customWidth="1"/>
    <col min="9714" max="9714" width="26.140625" customWidth="1"/>
    <col min="9715" max="9715" width="3.140625" customWidth="1"/>
    <col min="9716" max="9716" width="1.5703125" customWidth="1"/>
    <col min="9717" max="9717" width="0" hidden="1" customWidth="1"/>
    <col min="9718" max="9718" width="3.140625" customWidth="1"/>
    <col min="9719" max="9719" width="2.28515625" customWidth="1"/>
    <col min="9720" max="9720" width="0.7109375" customWidth="1"/>
    <col min="9721" max="9721" width="3.5703125" customWidth="1"/>
    <col min="9722" max="9722" width="1.140625" customWidth="1"/>
    <col min="9723" max="9723" width="3.140625" customWidth="1"/>
    <col min="9724" max="9724" width="2.85546875" customWidth="1"/>
    <col min="9725" max="9726" width="2.28515625" customWidth="1"/>
    <col min="9727" max="9727" width="2.7109375" customWidth="1"/>
    <col min="9728" max="9729" width="2.28515625" customWidth="1"/>
    <col min="9730" max="9730" width="4.42578125" customWidth="1"/>
    <col min="9731" max="9731" width="1.28515625" customWidth="1"/>
    <col min="9732" max="9732" width="3.85546875" customWidth="1"/>
    <col min="9733" max="9733" width="2.7109375" customWidth="1"/>
    <col min="9734" max="9734" width="1.5703125" customWidth="1"/>
    <col min="9735" max="9735" width="2.85546875" customWidth="1"/>
    <col min="9736" max="9736" width="3" customWidth="1"/>
    <col min="9737" max="9737" width="1.7109375" customWidth="1"/>
    <col min="9738" max="9738" width="2.85546875" customWidth="1"/>
    <col min="9739" max="9739" width="3" customWidth="1"/>
    <col min="9740" max="9740" width="2.7109375" customWidth="1"/>
    <col min="9741" max="9741" width="2.28515625" customWidth="1"/>
    <col min="9742" max="9742" width="2.7109375" customWidth="1"/>
    <col min="9743" max="9744" width="2.28515625" customWidth="1"/>
    <col min="9745" max="9745" width="2.7109375" customWidth="1"/>
    <col min="9746" max="9746" width="0.85546875" customWidth="1"/>
    <col min="9747" max="9747" width="3" customWidth="1"/>
    <col min="9748" max="9748" width="4.28515625" customWidth="1"/>
    <col min="9749" max="9749" width="0.85546875" customWidth="1"/>
    <col min="9750" max="9750" width="3.5703125" customWidth="1"/>
    <col min="9751" max="9751" width="3.7109375" customWidth="1"/>
    <col min="9752" max="9752" width="1.7109375" customWidth="1"/>
    <col min="9753" max="9753" width="3.140625" customWidth="1"/>
    <col min="9754" max="9754" width="3.42578125" customWidth="1"/>
    <col min="9755" max="9755" width="2.85546875" customWidth="1"/>
    <col min="9756" max="9756" width="3.140625" customWidth="1"/>
    <col min="9757" max="9757" width="3.5703125" customWidth="1"/>
    <col min="9758" max="9758" width="2.28515625" customWidth="1"/>
    <col min="9759" max="9759" width="3.140625" customWidth="1"/>
    <col min="9760" max="9760" width="4" customWidth="1"/>
    <col min="9761" max="9762" width="2.28515625" customWidth="1"/>
    <col min="9763" max="9763" width="3.140625" customWidth="1"/>
    <col min="9764" max="9764" width="2.28515625" customWidth="1"/>
    <col min="9765" max="9765" width="3.28515625" customWidth="1"/>
    <col min="9766" max="9766" width="2.7109375" customWidth="1"/>
    <col min="9767" max="9768" width="2.28515625" customWidth="1"/>
    <col min="9969" max="9969" width="5.5703125" customWidth="1"/>
    <col min="9970" max="9970" width="26.140625" customWidth="1"/>
    <col min="9971" max="9971" width="3.140625" customWidth="1"/>
    <col min="9972" max="9972" width="1.5703125" customWidth="1"/>
    <col min="9973" max="9973" width="0" hidden="1" customWidth="1"/>
    <col min="9974" max="9974" width="3.140625" customWidth="1"/>
    <col min="9975" max="9975" width="2.28515625" customWidth="1"/>
    <col min="9976" max="9976" width="0.7109375" customWidth="1"/>
    <col min="9977" max="9977" width="3.5703125" customWidth="1"/>
    <col min="9978" max="9978" width="1.140625" customWidth="1"/>
    <col min="9979" max="9979" width="3.140625" customWidth="1"/>
    <col min="9980" max="9980" width="2.85546875" customWidth="1"/>
    <col min="9981" max="9982" width="2.28515625" customWidth="1"/>
    <col min="9983" max="9983" width="2.7109375" customWidth="1"/>
    <col min="9984" max="9985" width="2.28515625" customWidth="1"/>
    <col min="9986" max="9986" width="4.42578125" customWidth="1"/>
    <col min="9987" max="9987" width="1.28515625" customWidth="1"/>
    <col min="9988" max="9988" width="3.85546875" customWidth="1"/>
    <col min="9989" max="9989" width="2.7109375" customWidth="1"/>
    <col min="9990" max="9990" width="1.5703125" customWidth="1"/>
    <col min="9991" max="9991" width="2.85546875" customWidth="1"/>
    <col min="9992" max="9992" width="3" customWidth="1"/>
    <col min="9993" max="9993" width="1.7109375" customWidth="1"/>
    <col min="9994" max="9994" width="2.85546875" customWidth="1"/>
    <col min="9995" max="9995" width="3" customWidth="1"/>
    <col min="9996" max="9996" width="2.7109375" customWidth="1"/>
    <col min="9997" max="9997" width="2.28515625" customWidth="1"/>
    <col min="9998" max="9998" width="2.7109375" customWidth="1"/>
    <col min="9999" max="10000" width="2.28515625" customWidth="1"/>
    <col min="10001" max="10001" width="2.7109375" customWidth="1"/>
    <col min="10002" max="10002" width="0.85546875" customWidth="1"/>
    <col min="10003" max="10003" width="3" customWidth="1"/>
    <col min="10004" max="10004" width="4.28515625" customWidth="1"/>
    <col min="10005" max="10005" width="0.85546875" customWidth="1"/>
    <col min="10006" max="10006" width="3.5703125" customWidth="1"/>
    <col min="10007" max="10007" width="3.7109375" customWidth="1"/>
    <col min="10008" max="10008" width="1.7109375" customWidth="1"/>
    <col min="10009" max="10009" width="3.140625" customWidth="1"/>
    <col min="10010" max="10010" width="3.42578125" customWidth="1"/>
    <col min="10011" max="10011" width="2.85546875" customWidth="1"/>
    <col min="10012" max="10012" width="3.140625" customWidth="1"/>
    <col min="10013" max="10013" width="3.5703125" customWidth="1"/>
    <col min="10014" max="10014" width="2.28515625" customWidth="1"/>
    <col min="10015" max="10015" width="3.140625" customWidth="1"/>
    <col min="10016" max="10016" width="4" customWidth="1"/>
    <col min="10017" max="10018" width="2.28515625" customWidth="1"/>
    <col min="10019" max="10019" width="3.140625" customWidth="1"/>
    <col min="10020" max="10020" width="2.28515625" customWidth="1"/>
    <col min="10021" max="10021" width="3.28515625" customWidth="1"/>
    <col min="10022" max="10022" width="2.7109375" customWidth="1"/>
    <col min="10023" max="10024" width="2.28515625" customWidth="1"/>
    <col min="10225" max="10225" width="5.5703125" customWidth="1"/>
    <col min="10226" max="10226" width="26.140625" customWidth="1"/>
    <col min="10227" max="10227" width="3.140625" customWidth="1"/>
    <col min="10228" max="10228" width="1.5703125" customWidth="1"/>
    <col min="10229" max="10229" width="0" hidden="1" customWidth="1"/>
    <col min="10230" max="10230" width="3.140625" customWidth="1"/>
    <col min="10231" max="10231" width="2.28515625" customWidth="1"/>
    <col min="10232" max="10232" width="0.7109375" customWidth="1"/>
    <col min="10233" max="10233" width="3.5703125" customWidth="1"/>
    <col min="10234" max="10234" width="1.140625" customWidth="1"/>
    <col min="10235" max="10235" width="3.140625" customWidth="1"/>
    <col min="10236" max="10236" width="2.85546875" customWidth="1"/>
    <col min="10237" max="10238" width="2.28515625" customWidth="1"/>
    <col min="10239" max="10239" width="2.7109375" customWidth="1"/>
    <col min="10240" max="10241" width="2.28515625" customWidth="1"/>
    <col min="10242" max="10242" width="4.42578125" customWidth="1"/>
    <col min="10243" max="10243" width="1.28515625" customWidth="1"/>
    <col min="10244" max="10244" width="3.85546875" customWidth="1"/>
    <col min="10245" max="10245" width="2.7109375" customWidth="1"/>
    <col min="10246" max="10246" width="1.5703125" customWidth="1"/>
    <col min="10247" max="10247" width="2.85546875" customWidth="1"/>
    <col min="10248" max="10248" width="3" customWidth="1"/>
    <col min="10249" max="10249" width="1.7109375" customWidth="1"/>
    <col min="10250" max="10250" width="2.85546875" customWidth="1"/>
    <col min="10251" max="10251" width="3" customWidth="1"/>
    <col min="10252" max="10252" width="2.7109375" customWidth="1"/>
    <col min="10253" max="10253" width="2.28515625" customWidth="1"/>
    <col min="10254" max="10254" width="2.7109375" customWidth="1"/>
    <col min="10255" max="10256" width="2.28515625" customWidth="1"/>
    <col min="10257" max="10257" width="2.7109375" customWidth="1"/>
    <col min="10258" max="10258" width="0.85546875" customWidth="1"/>
    <col min="10259" max="10259" width="3" customWidth="1"/>
    <col min="10260" max="10260" width="4.28515625" customWidth="1"/>
    <col min="10261" max="10261" width="0.85546875" customWidth="1"/>
    <col min="10262" max="10262" width="3.5703125" customWidth="1"/>
    <col min="10263" max="10263" width="3.7109375" customWidth="1"/>
    <col min="10264" max="10264" width="1.7109375" customWidth="1"/>
    <col min="10265" max="10265" width="3.140625" customWidth="1"/>
    <col min="10266" max="10266" width="3.42578125" customWidth="1"/>
    <col min="10267" max="10267" width="2.85546875" customWidth="1"/>
    <col min="10268" max="10268" width="3.140625" customWidth="1"/>
    <col min="10269" max="10269" width="3.5703125" customWidth="1"/>
    <col min="10270" max="10270" width="2.28515625" customWidth="1"/>
    <col min="10271" max="10271" width="3.140625" customWidth="1"/>
    <col min="10272" max="10272" width="4" customWidth="1"/>
    <col min="10273" max="10274" width="2.28515625" customWidth="1"/>
    <col min="10275" max="10275" width="3.140625" customWidth="1"/>
    <col min="10276" max="10276" width="2.28515625" customWidth="1"/>
    <col min="10277" max="10277" width="3.28515625" customWidth="1"/>
    <col min="10278" max="10278" width="2.7109375" customWidth="1"/>
    <col min="10279" max="10280" width="2.28515625" customWidth="1"/>
    <col min="10481" max="10481" width="5.5703125" customWidth="1"/>
    <col min="10482" max="10482" width="26.140625" customWidth="1"/>
    <col min="10483" max="10483" width="3.140625" customWidth="1"/>
    <col min="10484" max="10484" width="1.5703125" customWidth="1"/>
    <col min="10485" max="10485" width="0" hidden="1" customWidth="1"/>
    <col min="10486" max="10486" width="3.140625" customWidth="1"/>
    <col min="10487" max="10487" width="2.28515625" customWidth="1"/>
    <col min="10488" max="10488" width="0.7109375" customWidth="1"/>
    <col min="10489" max="10489" width="3.5703125" customWidth="1"/>
    <col min="10490" max="10490" width="1.140625" customWidth="1"/>
    <col min="10491" max="10491" width="3.140625" customWidth="1"/>
    <col min="10492" max="10492" width="2.85546875" customWidth="1"/>
    <col min="10493" max="10494" width="2.28515625" customWidth="1"/>
    <col min="10495" max="10495" width="2.7109375" customWidth="1"/>
    <col min="10496" max="10497" width="2.28515625" customWidth="1"/>
    <col min="10498" max="10498" width="4.42578125" customWidth="1"/>
    <col min="10499" max="10499" width="1.28515625" customWidth="1"/>
    <col min="10500" max="10500" width="3.85546875" customWidth="1"/>
    <col min="10501" max="10501" width="2.7109375" customWidth="1"/>
    <col min="10502" max="10502" width="1.5703125" customWidth="1"/>
    <col min="10503" max="10503" width="2.85546875" customWidth="1"/>
    <col min="10504" max="10504" width="3" customWidth="1"/>
    <col min="10505" max="10505" width="1.7109375" customWidth="1"/>
    <col min="10506" max="10506" width="2.85546875" customWidth="1"/>
    <col min="10507" max="10507" width="3" customWidth="1"/>
    <col min="10508" max="10508" width="2.7109375" customWidth="1"/>
    <col min="10509" max="10509" width="2.28515625" customWidth="1"/>
    <col min="10510" max="10510" width="2.7109375" customWidth="1"/>
    <col min="10511" max="10512" width="2.28515625" customWidth="1"/>
    <col min="10513" max="10513" width="2.7109375" customWidth="1"/>
    <col min="10514" max="10514" width="0.85546875" customWidth="1"/>
    <col min="10515" max="10515" width="3" customWidth="1"/>
    <col min="10516" max="10516" width="4.28515625" customWidth="1"/>
    <col min="10517" max="10517" width="0.85546875" customWidth="1"/>
    <col min="10518" max="10518" width="3.5703125" customWidth="1"/>
    <col min="10519" max="10519" width="3.7109375" customWidth="1"/>
    <col min="10520" max="10520" width="1.7109375" customWidth="1"/>
    <col min="10521" max="10521" width="3.140625" customWidth="1"/>
    <col min="10522" max="10522" width="3.42578125" customWidth="1"/>
    <col min="10523" max="10523" width="2.85546875" customWidth="1"/>
    <col min="10524" max="10524" width="3.140625" customWidth="1"/>
    <col min="10525" max="10525" width="3.5703125" customWidth="1"/>
    <col min="10526" max="10526" width="2.28515625" customWidth="1"/>
    <col min="10527" max="10527" width="3.140625" customWidth="1"/>
    <col min="10528" max="10528" width="4" customWidth="1"/>
    <col min="10529" max="10530" width="2.28515625" customWidth="1"/>
    <col min="10531" max="10531" width="3.140625" customWidth="1"/>
    <col min="10532" max="10532" width="2.28515625" customWidth="1"/>
    <col min="10533" max="10533" width="3.28515625" customWidth="1"/>
    <col min="10534" max="10534" width="2.7109375" customWidth="1"/>
    <col min="10535" max="10536" width="2.28515625" customWidth="1"/>
    <col min="10737" max="10737" width="5.5703125" customWidth="1"/>
    <col min="10738" max="10738" width="26.140625" customWidth="1"/>
    <col min="10739" max="10739" width="3.140625" customWidth="1"/>
    <col min="10740" max="10740" width="1.5703125" customWidth="1"/>
    <col min="10741" max="10741" width="0" hidden="1" customWidth="1"/>
    <col min="10742" max="10742" width="3.140625" customWidth="1"/>
    <col min="10743" max="10743" width="2.28515625" customWidth="1"/>
    <col min="10744" max="10744" width="0.7109375" customWidth="1"/>
    <col min="10745" max="10745" width="3.5703125" customWidth="1"/>
    <col min="10746" max="10746" width="1.140625" customWidth="1"/>
    <col min="10747" max="10747" width="3.140625" customWidth="1"/>
    <col min="10748" max="10748" width="2.85546875" customWidth="1"/>
    <col min="10749" max="10750" width="2.28515625" customWidth="1"/>
    <col min="10751" max="10751" width="2.7109375" customWidth="1"/>
    <col min="10752" max="10753" width="2.28515625" customWidth="1"/>
    <col min="10754" max="10754" width="4.42578125" customWidth="1"/>
    <col min="10755" max="10755" width="1.28515625" customWidth="1"/>
    <col min="10756" max="10756" width="3.85546875" customWidth="1"/>
    <col min="10757" max="10757" width="2.7109375" customWidth="1"/>
    <col min="10758" max="10758" width="1.5703125" customWidth="1"/>
    <col min="10759" max="10759" width="2.85546875" customWidth="1"/>
    <col min="10760" max="10760" width="3" customWidth="1"/>
    <col min="10761" max="10761" width="1.7109375" customWidth="1"/>
    <col min="10762" max="10762" width="2.85546875" customWidth="1"/>
    <col min="10763" max="10763" width="3" customWidth="1"/>
    <col min="10764" max="10764" width="2.7109375" customWidth="1"/>
    <col min="10765" max="10765" width="2.28515625" customWidth="1"/>
    <col min="10766" max="10766" width="2.7109375" customWidth="1"/>
    <col min="10767" max="10768" width="2.28515625" customWidth="1"/>
    <col min="10769" max="10769" width="2.7109375" customWidth="1"/>
    <col min="10770" max="10770" width="0.85546875" customWidth="1"/>
    <col min="10771" max="10771" width="3" customWidth="1"/>
    <col min="10772" max="10772" width="4.28515625" customWidth="1"/>
    <col min="10773" max="10773" width="0.85546875" customWidth="1"/>
    <col min="10774" max="10774" width="3.5703125" customWidth="1"/>
    <col min="10775" max="10775" width="3.7109375" customWidth="1"/>
    <col min="10776" max="10776" width="1.7109375" customWidth="1"/>
    <col min="10777" max="10777" width="3.140625" customWidth="1"/>
    <col min="10778" max="10778" width="3.42578125" customWidth="1"/>
    <col min="10779" max="10779" width="2.85546875" customWidth="1"/>
    <col min="10780" max="10780" width="3.140625" customWidth="1"/>
    <col min="10781" max="10781" width="3.5703125" customWidth="1"/>
    <col min="10782" max="10782" width="2.28515625" customWidth="1"/>
    <col min="10783" max="10783" width="3.140625" customWidth="1"/>
    <col min="10784" max="10784" width="4" customWidth="1"/>
    <col min="10785" max="10786" width="2.28515625" customWidth="1"/>
    <col min="10787" max="10787" width="3.140625" customWidth="1"/>
    <col min="10788" max="10788" width="2.28515625" customWidth="1"/>
    <col min="10789" max="10789" width="3.28515625" customWidth="1"/>
    <col min="10790" max="10790" width="2.7109375" customWidth="1"/>
    <col min="10791" max="10792" width="2.28515625" customWidth="1"/>
    <col min="10993" max="10993" width="5.5703125" customWidth="1"/>
    <col min="10994" max="10994" width="26.140625" customWidth="1"/>
    <col min="10995" max="10995" width="3.140625" customWidth="1"/>
    <col min="10996" max="10996" width="1.5703125" customWidth="1"/>
    <col min="10997" max="10997" width="0" hidden="1" customWidth="1"/>
    <col min="10998" max="10998" width="3.140625" customWidth="1"/>
    <col min="10999" max="10999" width="2.28515625" customWidth="1"/>
    <col min="11000" max="11000" width="0.7109375" customWidth="1"/>
    <col min="11001" max="11001" width="3.5703125" customWidth="1"/>
    <col min="11002" max="11002" width="1.140625" customWidth="1"/>
    <col min="11003" max="11003" width="3.140625" customWidth="1"/>
    <col min="11004" max="11004" width="2.85546875" customWidth="1"/>
    <col min="11005" max="11006" width="2.28515625" customWidth="1"/>
    <col min="11007" max="11007" width="2.7109375" customWidth="1"/>
    <col min="11008" max="11009" width="2.28515625" customWidth="1"/>
    <col min="11010" max="11010" width="4.42578125" customWidth="1"/>
    <col min="11011" max="11011" width="1.28515625" customWidth="1"/>
    <col min="11012" max="11012" width="3.85546875" customWidth="1"/>
    <col min="11013" max="11013" width="2.7109375" customWidth="1"/>
    <col min="11014" max="11014" width="1.5703125" customWidth="1"/>
    <col min="11015" max="11015" width="2.85546875" customWidth="1"/>
    <col min="11016" max="11016" width="3" customWidth="1"/>
    <col min="11017" max="11017" width="1.7109375" customWidth="1"/>
    <col min="11018" max="11018" width="2.85546875" customWidth="1"/>
    <col min="11019" max="11019" width="3" customWidth="1"/>
    <col min="11020" max="11020" width="2.7109375" customWidth="1"/>
    <col min="11021" max="11021" width="2.28515625" customWidth="1"/>
    <col min="11022" max="11022" width="2.7109375" customWidth="1"/>
    <col min="11023" max="11024" width="2.28515625" customWidth="1"/>
    <col min="11025" max="11025" width="2.7109375" customWidth="1"/>
    <col min="11026" max="11026" width="0.85546875" customWidth="1"/>
    <col min="11027" max="11027" width="3" customWidth="1"/>
    <col min="11028" max="11028" width="4.28515625" customWidth="1"/>
    <col min="11029" max="11029" width="0.85546875" customWidth="1"/>
    <col min="11030" max="11030" width="3.5703125" customWidth="1"/>
    <col min="11031" max="11031" width="3.7109375" customWidth="1"/>
    <col min="11032" max="11032" width="1.7109375" customWidth="1"/>
    <col min="11033" max="11033" width="3.140625" customWidth="1"/>
    <col min="11034" max="11034" width="3.42578125" customWidth="1"/>
    <col min="11035" max="11035" width="2.85546875" customWidth="1"/>
    <col min="11036" max="11036" width="3.140625" customWidth="1"/>
    <col min="11037" max="11037" width="3.5703125" customWidth="1"/>
    <col min="11038" max="11038" width="2.28515625" customWidth="1"/>
    <col min="11039" max="11039" width="3.140625" customWidth="1"/>
    <col min="11040" max="11040" width="4" customWidth="1"/>
    <col min="11041" max="11042" width="2.28515625" customWidth="1"/>
    <col min="11043" max="11043" width="3.140625" customWidth="1"/>
    <col min="11044" max="11044" width="2.28515625" customWidth="1"/>
    <col min="11045" max="11045" width="3.28515625" customWidth="1"/>
    <col min="11046" max="11046" width="2.7109375" customWidth="1"/>
    <col min="11047" max="11048" width="2.28515625" customWidth="1"/>
    <col min="11249" max="11249" width="5.5703125" customWidth="1"/>
    <col min="11250" max="11250" width="26.140625" customWidth="1"/>
    <col min="11251" max="11251" width="3.140625" customWidth="1"/>
    <col min="11252" max="11252" width="1.5703125" customWidth="1"/>
    <col min="11253" max="11253" width="0" hidden="1" customWidth="1"/>
    <col min="11254" max="11254" width="3.140625" customWidth="1"/>
    <col min="11255" max="11255" width="2.28515625" customWidth="1"/>
    <col min="11256" max="11256" width="0.7109375" customWidth="1"/>
    <col min="11257" max="11257" width="3.5703125" customWidth="1"/>
    <col min="11258" max="11258" width="1.140625" customWidth="1"/>
    <col min="11259" max="11259" width="3.140625" customWidth="1"/>
    <col min="11260" max="11260" width="2.85546875" customWidth="1"/>
    <col min="11261" max="11262" width="2.28515625" customWidth="1"/>
    <col min="11263" max="11263" width="2.7109375" customWidth="1"/>
    <col min="11264" max="11265" width="2.28515625" customWidth="1"/>
    <col min="11266" max="11266" width="4.42578125" customWidth="1"/>
    <col min="11267" max="11267" width="1.28515625" customWidth="1"/>
    <col min="11268" max="11268" width="3.85546875" customWidth="1"/>
    <col min="11269" max="11269" width="2.7109375" customWidth="1"/>
    <col min="11270" max="11270" width="1.5703125" customWidth="1"/>
    <col min="11271" max="11271" width="2.85546875" customWidth="1"/>
    <col min="11272" max="11272" width="3" customWidth="1"/>
    <col min="11273" max="11273" width="1.7109375" customWidth="1"/>
    <col min="11274" max="11274" width="2.85546875" customWidth="1"/>
    <col min="11275" max="11275" width="3" customWidth="1"/>
    <col min="11276" max="11276" width="2.7109375" customWidth="1"/>
    <col min="11277" max="11277" width="2.28515625" customWidth="1"/>
    <col min="11278" max="11278" width="2.7109375" customWidth="1"/>
    <col min="11279" max="11280" width="2.28515625" customWidth="1"/>
    <col min="11281" max="11281" width="2.7109375" customWidth="1"/>
    <col min="11282" max="11282" width="0.85546875" customWidth="1"/>
    <col min="11283" max="11283" width="3" customWidth="1"/>
    <col min="11284" max="11284" width="4.28515625" customWidth="1"/>
    <col min="11285" max="11285" width="0.85546875" customWidth="1"/>
    <col min="11286" max="11286" width="3.5703125" customWidth="1"/>
    <col min="11287" max="11287" width="3.7109375" customWidth="1"/>
    <col min="11288" max="11288" width="1.7109375" customWidth="1"/>
    <col min="11289" max="11289" width="3.140625" customWidth="1"/>
    <col min="11290" max="11290" width="3.42578125" customWidth="1"/>
    <col min="11291" max="11291" width="2.85546875" customWidth="1"/>
    <col min="11292" max="11292" width="3.140625" customWidth="1"/>
    <col min="11293" max="11293" width="3.5703125" customWidth="1"/>
    <col min="11294" max="11294" width="2.28515625" customWidth="1"/>
    <col min="11295" max="11295" width="3.140625" customWidth="1"/>
    <col min="11296" max="11296" width="4" customWidth="1"/>
    <col min="11297" max="11298" width="2.28515625" customWidth="1"/>
    <col min="11299" max="11299" width="3.140625" customWidth="1"/>
    <col min="11300" max="11300" width="2.28515625" customWidth="1"/>
    <col min="11301" max="11301" width="3.28515625" customWidth="1"/>
    <col min="11302" max="11302" width="2.7109375" customWidth="1"/>
    <col min="11303" max="11304" width="2.28515625" customWidth="1"/>
    <col min="11505" max="11505" width="5.5703125" customWidth="1"/>
    <col min="11506" max="11506" width="26.140625" customWidth="1"/>
    <col min="11507" max="11507" width="3.140625" customWidth="1"/>
    <col min="11508" max="11508" width="1.5703125" customWidth="1"/>
    <col min="11509" max="11509" width="0" hidden="1" customWidth="1"/>
    <col min="11510" max="11510" width="3.140625" customWidth="1"/>
    <col min="11511" max="11511" width="2.28515625" customWidth="1"/>
    <col min="11512" max="11512" width="0.7109375" customWidth="1"/>
    <col min="11513" max="11513" width="3.5703125" customWidth="1"/>
    <col min="11514" max="11514" width="1.140625" customWidth="1"/>
    <col min="11515" max="11515" width="3.140625" customWidth="1"/>
    <col min="11516" max="11516" width="2.85546875" customWidth="1"/>
    <col min="11517" max="11518" width="2.28515625" customWidth="1"/>
    <col min="11519" max="11519" width="2.7109375" customWidth="1"/>
    <col min="11520" max="11521" width="2.28515625" customWidth="1"/>
    <col min="11522" max="11522" width="4.42578125" customWidth="1"/>
    <col min="11523" max="11523" width="1.28515625" customWidth="1"/>
    <col min="11524" max="11524" width="3.85546875" customWidth="1"/>
    <col min="11525" max="11525" width="2.7109375" customWidth="1"/>
    <col min="11526" max="11526" width="1.5703125" customWidth="1"/>
    <col min="11527" max="11527" width="2.85546875" customWidth="1"/>
    <col min="11528" max="11528" width="3" customWidth="1"/>
    <col min="11529" max="11529" width="1.7109375" customWidth="1"/>
    <col min="11530" max="11530" width="2.85546875" customWidth="1"/>
    <col min="11531" max="11531" width="3" customWidth="1"/>
    <col min="11532" max="11532" width="2.7109375" customWidth="1"/>
    <col min="11533" max="11533" width="2.28515625" customWidth="1"/>
    <col min="11534" max="11534" width="2.7109375" customWidth="1"/>
    <col min="11535" max="11536" width="2.28515625" customWidth="1"/>
    <col min="11537" max="11537" width="2.7109375" customWidth="1"/>
    <col min="11538" max="11538" width="0.85546875" customWidth="1"/>
    <col min="11539" max="11539" width="3" customWidth="1"/>
    <col min="11540" max="11540" width="4.28515625" customWidth="1"/>
    <col min="11541" max="11541" width="0.85546875" customWidth="1"/>
    <col min="11542" max="11542" width="3.5703125" customWidth="1"/>
    <col min="11543" max="11543" width="3.7109375" customWidth="1"/>
    <col min="11544" max="11544" width="1.7109375" customWidth="1"/>
    <col min="11545" max="11545" width="3.140625" customWidth="1"/>
    <col min="11546" max="11546" width="3.42578125" customWidth="1"/>
    <col min="11547" max="11547" width="2.85546875" customWidth="1"/>
    <col min="11548" max="11548" width="3.140625" customWidth="1"/>
    <col min="11549" max="11549" width="3.5703125" customWidth="1"/>
    <col min="11550" max="11550" width="2.28515625" customWidth="1"/>
    <col min="11551" max="11551" width="3.140625" customWidth="1"/>
    <col min="11552" max="11552" width="4" customWidth="1"/>
    <col min="11553" max="11554" width="2.28515625" customWidth="1"/>
    <col min="11555" max="11555" width="3.140625" customWidth="1"/>
    <col min="11556" max="11556" width="2.28515625" customWidth="1"/>
    <col min="11557" max="11557" width="3.28515625" customWidth="1"/>
    <col min="11558" max="11558" width="2.7109375" customWidth="1"/>
    <col min="11559" max="11560" width="2.28515625" customWidth="1"/>
    <col min="11761" max="11761" width="5.5703125" customWidth="1"/>
    <col min="11762" max="11762" width="26.140625" customWidth="1"/>
    <col min="11763" max="11763" width="3.140625" customWidth="1"/>
    <col min="11764" max="11764" width="1.5703125" customWidth="1"/>
    <col min="11765" max="11765" width="0" hidden="1" customWidth="1"/>
    <col min="11766" max="11766" width="3.140625" customWidth="1"/>
    <col min="11767" max="11767" width="2.28515625" customWidth="1"/>
    <col min="11768" max="11768" width="0.7109375" customWidth="1"/>
    <col min="11769" max="11769" width="3.5703125" customWidth="1"/>
    <col min="11770" max="11770" width="1.140625" customWidth="1"/>
    <col min="11771" max="11771" width="3.140625" customWidth="1"/>
    <col min="11772" max="11772" width="2.85546875" customWidth="1"/>
    <col min="11773" max="11774" width="2.28515625" customWidth="1"/>
    <col min="11775" max="11775" width="2.7109375" customWidth="1"/>
    <col min="11776" max="11777" width="2.28515625" customWidth="1"/>
    <col min="11778" max="11778" width="4.42578125" customWidth="1"/>
    <col min="11779" max="11779" width="1.28515625" customWidth="1"/>
    <col min="11780" max="11780" width="3.85546875" customWidth="1"/>
    <col min="11781" max="11781" width="2.7109375" customWidth="1"/>
    <col min="11782" max="11782" width="1.5703125" customWidth="1"/>
    <col min="11783" max="11783" width="2.85546875" customWidth="1"/>
    <col min="11784" max="11784" width="3" customWidth="1"/>
    <col min="11785" max="11785" width="1.7109375" customWidth="1"/>
    <col min="11786" max="11786" width="2.85546875" customWidth="1"/>
    <col min="11787" max="11787" width="3" customWidth="1"/>
    <col min="11788" max="11788" width="2.7109375" customWidth="1"/>
    <col min="11789" max="11789" width="2.28515625" customWidth="1"/>
    <col min="11790" max="11790" width="2.7109375" customWidth="1"/>
    <col min="11791" max="11792" width="2.28515625" customWidth="1"/>
    <col min="11793" max="11793" width="2.7109375" customWidth="1"/>
    <col min="11794" max="11794" width="0.85546875" customWidth="1"/>
    <col min="11795" max="11795" width="3" customWidth="1"/>
    <col min="11796" max="11796" width="4.28515625" customWidth="1"/>
    <col min="11797" max="11797" width="0.85546875" customWidth="1"/>
    <col min="11798" max="11798" width="3.5703125" customWidth="1"/>
    <col min="11799" max="11799" width="3.7109375" customWidth="1"/>
    <col min="11800" max="11800" width="1.7109375" customWidth="1"/>
    <col min="11801" max="11801" width="3.140625" customWidth="1"/>
    <col min="11802" max="11802" width="3.42578125" customWidth="1"/>
    <col min="11803" max="11803" width="2.85546875" customWidth="1"/>
    <col min="11804" max="11804" width="3.140625" customWidth="1"/>
    <col min="11805" max="11805" width="3.5703125" customWidth="1"/>
    <col min="11806" max="11806" width="2.28515625" customWidth="1"/>
    <col min="11807" max="11807" width="3.140625" customWidth="1"/>
    <col min="11808" max="11808" width="4" customWidth="1"/>
    <col min="11809" max="11810" width="2.28515625" customWidth="1"/>
    <col min="11811" max="11811" width="3.140625" customWidth="1"/>
    <col min="11812" max="11812" width="2.28515625" customWidth="1"/>
    <col min="11813" max="11813" width="3.28515625" customWidth="1"/>
    <col min="11814" max="11814" width="2.7109375" customWidth="1"/>
    <col min="11815" max="11816" width="2.28515625" customWidth="1"/>
    <col min="12017" max="12017" width="5.5703125" customWidth="1"/>
    <col min="12018" max="12018" width="26.140625" customWidth="1"/>
    <col min="12019" max="12019" width="3.140625" customWidth="1"/>
    <col min="12020" max="12020" width="1.5703125" customWidth="1"/>
    <col min="12021" max="12021" width="0" hidden="1" customWidth="1"/>
    <col min="12022" max="12022" width="3.140625" customWidth="1"/>
    <col min="12023" max="12023" width="2.28515625" customWidth="1"/>
    <col min="12024" max="12024" width="0.7109375" customWidth="1"/>
    <col min="12025" max="12025" width="3.5703125" customWidth="1"/>
    <col min="12026" max="12026" width="1.140625" customWidth="1"/>
    <col min="12027" max="12027" width="3.140625" customWidth="1"/>
    <col min="12028" max="12028" width="2.85546875" customWidth="1"/>
    <col min="12029" max="12030" width="2.28515625" customWidth="1"/>
    <col min="12031" max="12031" width="2.7109375" customWidth="1"/>
    <col min="12032" max="12033" width="2.28515625" customWidth="1"/>
    <col min="12034" max="12034" width="4.42578125" customWidth="1"/>
    <col min="12035" max="12035" width="1.28515625" customWidth="1"/>
    <col min="12036" max="12036" width="3.85546875" customWidth="1"/>
    <col min="12037" max="12037" width="2.7109375" customWidth="1"/>
    <col min="12038" max="12038" width="1.5703125" customWidth="1"/>
    <col min="12039" max="12039" width="2.85546875" customWidth="1"/>
    <col min="12040" max="12040" width="3" customWidth="1"/>
    <col min="12041" max="12041" width="1.7109375" customWidth="1"/>
    <col min="12042" max="12042" width="2.85546875" customWidth="1"/>
    <col min="12043" max="12043" width="3" customWidth="1"/>
    <col min="12044" max="12044" width="2.7109375" customWidth="1"/>
    <col min="12045" max="12045" width="2.28515625" customWidth="1"/>
    <col min="12046" max="12046" width="2.7109375" customWidth="1"/>
    <col min="12047" max="12048" width="2.28515625" customWidth="1"/>
    <col min="12049" max="12049" width="2.7109375" customWidth="1"/>
    <col min="12050" max="12050" width="0.85546875" customWidth="1"/>
    <col min="12051" max="12051" width="3" customWidth="1"/>
    <col min="12052" max="12052" width="4.28515625" customWidth="1"/>
    <col min="12053" max="12053" width="0.85546875" customWidth="1"/>
    <col min="12054" max="12054" width="3.5703125" customWidth="1"/>
    <col min="12055" max="12055" width="3.7109375" customWidth="1"/>
    <col min="12056" max="12056" width="1.7109375" customWidth="1"/>
    <col min="12057" max="12057" width="3.140625" customWidth="1"/>
    <col min="12058" max="12058" width="3.42578125" customWidth="1"/>
    <col min="12059" max="12059" width="2.85546875" customWidth="1"/>
    <col min="12060" max="12060" width="3.140625" customWidth="1"/>
    <col min="12061" max="12061" width="3.5703125" customWidth="1"/>
    <col min="12062" max="12062" width="2.28515625" customWidth="1"/>
    <col min="12063" max="12063" width="3.140625" customWidth="1"/>
    <col min="12064" max="12064" width="4" customWidth="1"/>
    <col min="12065" max="12066" width="2.28515625" customWidth="1"/>
    <col min="12067" max="12067" width="3.140625" customWidth="1"/>
    <col min="12068" max="12068" width="2.28515625" customWidth="1"/>
    <col min="12069" max="12069" width="3.28515625" customWidth="1"/>
    <col min="12070" max="12070" width="2.7109375" customWidth="1"/>
    <col min="12071" max="12072" width="2.28515625" customWidth="1"/>
    <col min="12273" max="12273" width="5.5703125" customWidth="1"/>
    <col min="12274" max="12274" width="26.140625" customWidth="1"/>
    <col min="12275" max="12275" width="3.140625" customWidth="1"/>
    <col min="12276" max="12276" width="1.5703125" customWidth="1"/>
    <col min="12277" max="12277" width="0" hidden="1" customWidth="1"/>
    <col min="12278" max="12278" width="3.140625" customWidth="1"/>
    <col min="12279" max="12279" width="2.28515625" customWidth="1"/>
    <col min="12280" max="12280" width="0.7109375" customWidth="1"/>
    <col min="12281" max="12281" width="3.5703125" customWidth="1"/>
    <col min="12282" max="12282" width="1.140625" customWidth="1"/>
    <col min="12283" max="12283" width="3.140625" customWidth="1"/>
    <col min="12284" max="12284" width="2.85546875" customWidth="1"/>
    <col min="12285" max="12286" width="2.28515625" customWidth="1"/>
    <col min="12287" max="12287" width="2.7109375" customWidth="1"/>
    <col min="12288" max="12289" width="2.28515625" customWidth="1"/>
    <col min="12290" max="12290" width="4.42578125" customWidth="1"/>
    <col min="12291" max="12291" width="1.28515625" customWidth="1"/>
    <col min="12292" max="12292" width="3.85546875" customWidth="1"/>
    <col min="12293" max="12293" width="2.7109375" customWidth="1"/>
    <col min="12294" max="12294" width="1.5703125" customWidth="1"/>
    <col min="12295" max="12295" width="2.85546875" customWidth="1"/>
    <col min="12296" max="12296" width="3" customWidth="1"/>
    <col min="12297" max="12297" width="1.7109375" customWidth="1"/>
    <col min="12298" max="12298" width="2.85546875" customWidth="1"/>
    <col min="12299" max="12299" width="3" customWidth="1"/>
    <col min="12300" max="12300" width="2.7109375" customWidth="1"/>
    <col min="12301" max="12301" width="2.28515625" customWidth="1"/>
    <col min="12302" max="12302" width="2.7109375" customWidth="1"/>
    <col min="12303" max="12304" width="2.28515625" customWidth="1"/>
    <col min="12305" max="12305" width="2.7109375" customWidth="1"/>
    <col min="12306" max="12306" width="0.85546875" customWidth="1"/>
    <col min="12307" max="12307" width="3" customWidth="1"/>
    <col min="12308" max="12308" width="4.28515625" customWidth="1"/>
    <col min="12309" max="12309" width="0.85546875" customWidth="1"/>
    <col min="12310" max="12310" width="3.5703125" customWidth="1"/>
    <col min="12311" max="12311" width="3.7109375" customWidth="1"/>
    <col min="12312" max="12312" width="1.7109375" customWidth="1"/>
    <col min="12313" max="12313" width="3.140625" customWidth="1"/>
    <col min="12314" max="12314" width="3.42578125" customWidth="1"/>
    <col min="12315" max="12315" width="2.85546875" customWidth="1"/>
    <col min="12316" max="12316" width="3.140625" customWidth="1"/>
    <col min="12317" max="12317" width="3.5703125" customWidth="1"/>
    <col min="12318" max="12318" width="2.28515625" customWidth="1"/>
    <col min="12319" max="12319" width="3.140625" customWidth="1"/>
    <col min="12320" max="12320" width="4" customWidth="1"/>
    <col min="12321" max="12322" width="2.28515625" customWidth="1"/>
    <col min="12323" max="12323" width="3.140625" customWidth="1"/>
    <col min="12324" max="12324" width="2.28515625" customWidth="1"/>
    <col min="12325" max="12325" width="3.28515625" customWidth="1"/>
    <col min="12326" max="12326" width="2.7109375" customWidth="1"/>
    <col min="12327" max="12328" width="2.28515625" customWidth="1"/>
    <col min="12529" max="12529" width="5.5703125" customWidth="1"/>
    <col min="12530" max="12530" width="26.140625" customWidth="1"/>
    <col min="12531" max="12531" width="3.140625" customWidth="1"/>
    <col min="12532" max="12532" width="1.5703125" customWidth="1"/>
    <col min="12533" max="12533" width="0" hidden="1" customWidth="1"/>
    <col min="12534" max="12534" width="3.140625" customWidth="1"/>
    <col min="12535" max="12535" width="2.28515625" customWidth="1"/>
    <col min="12536" max="12536" width="0.7109375" customWidth="1"/>
    <col min="12537" max="12537" width="3.5703125" customWidth="1"/>
    <col min="12538" max="12538" width="1.140625" customWidth="1"/>
    <col min="12539" max="12539" width="3.140625" customWidth="1"/>
    <col min="12540" max="12540" width="2.85546875" customWidth="1"/>
    <col min="12541" max="12542" width="2.28515625" customWidth="1"/>
    <col min="12543" max="12543" width="2.7109375" customWidth="1"/>
    <col min="12544" max="12545" width="2.28515625" customWidth="1"/>
    <col min="12546" max="12546" width="4.42578125" customWidth="1"/>
    <col min="12547" max="12547" width="1.28515625" customWidth="1"/>
    <col min="12548" max="12548" width="3.85546875" customWidth="1"/>
    <col min="12549" max="12549" width="2.7109375" customWidth="1"/>
    <col min="12550" max="12550" width="1.5703125" customWidth="1"/>
    <col min="12551" max="12551" width="2.85546875" customWidth="1"/>
    <col min="12552" max="12552" width="3" customWidth="1"/>
    <col min="12553" max="12553" width="1.7109375" customWidth="1"/>
    <col min="12554" max="12554" width="2.85546875" customWidth="1"/>
    <col min="12555" max="12555" width="3" customWidth="1"/>
    <col min="12556" max="12556" width="2.7109375" customWidth="1"/>
    <col min="12557" max="12557" width="2.28515625" customWidth="1"/>
    <col min="12558" max="12558" width="2.7109375" customWidth="1"/>
    <col min="12559" max="12560" width="2.28515625" customWidth="1"/>
    <col min="12561" max="12561" width="2.7109375" customWidth="1"/>
    <col min="12562" max="12562" width="0.85546875" customWidth="1"/>
    <col min="12563" max="12563" width="3" customWidth="1"/>
    <col min="12564" max="12564" width="4.28515625" customWidth="1"/>
    <col min="12565" max="12565" width="0.85546875" customWidth="1"/>
    <col min="12566" max="12566" width="3.5703125" customWidth="1"/>
    <col min="12567" max="12567" width="3.7109375" customWidth="1"/>
    <col min="12568" max="12568" width="1.7109375" customWidth="1"/>
    <col min="12569" max="12569" width="3.140625" customWidth="1"/>
    <col min="12570" max="12570" width="3.42578125" customWidth="1"/>
    <col min="12571" max="12571" width="2.85546875" customWidth="1"/>
    <col min="12572" max="12572" width="3.140625" customWidth="1"/>
    <col min="12573" max="12573" width="3.5703125" customWidth="1"/>
    <col min="12574" max="12574" width="2.28515625" customWidth="1"/>
    <col min="12575" max="12575" width="3.140625" customWidth="1"/>
    <col min="12576" max="12576" width="4" customWidth="1"/>
    <col min="12577" max="12578" width="2.28515625" customWidth="1"/>
    <col min="12579" max="12579" width="3.140625" customWidth="1"/>
    <col min="12580" max="12580" width="2.28515625" customWidth="1"/>
    <col min="12581" max="12581" width="3.28515625" customWidth="1"/>
    <col min="12582" max="12582" width="2.7109375" customWidth="1"/>
    <col min="12583" max="12584" width="2.28515625" customWidth="1"/>
    <col min="12785" max="12785" width="5.5703125" customWidth="1"/>
    <col min="12786" max="12786" width="26.140625" customWidth="1"/>
    <col min="12787" max="12787" width="3.140625" customWidth="1"/>
    <col min="12788" max="12788" width="1.5703125" customWidth="1"/>
    <col min="12789" max="12789" width="0" hidden="1" customWidth="1"/>
    <col min="12790" max="12790" width="3.140625" customWidth="1"/>
    <col min="12791" max="12791" width="2.28515625" customWidth="1"/>
    <col min="12792" max="12792" width="0.7109375" customWidth="1"/>
    <col min="12793" max="12793" width="3.5703125" customWidth="1"/>
    <col min="12794" max="12794" width="1.140625" customWidth="1"/>
    <col min="12795" max="12795" width="3.140625" customWidth="1"/>
    <col min="12796" max="12796" width="2.85546875" customWidth="1"/>
    <col min="12797" max="12798" width="2.28515625" customWidth="1"/>
    <col min="12799" max="12799" width="2.7109375" customWidth="1"/>
    <col min="12800" max="12801" width="2.28515625" customWidth="1"/>
    <col min="12802" max="12802" width="4.42578125" customWidth="1"/>
    <col min="12803" max="12803" width="1.28515625" customWidth="1"/>
    <col min="12804" max="12804" width="3.85546875" customWidth="1"/>
    <col min="12805" max="12805" width="2.7109375" customWidth="1"/>
    <col min="12806" max="12806" width="1.5703125" customWidth="1"/>
    <col min="12807" max="12807" width="2.85546875" customWidth="1"/>
    <col min="12808" max="12808" width="3" customWidth="1"/>
    <col min="12809" max="12809" width="1.7109375" customWidth="1"/>
    <col min="12810" max="12810" width="2.85546875" customWidth="1"/>
    <col min="12811" max="12811" width="3" customWidth="1"/>
    <col min="12812" max="12812" width="2.7109375" customWidth="1"/>
    <col min="12813" max="12813" width="2.28515625" customWidth="1"/>
    <col min="12814" max="12814" width="2.7109375" customWidth="1"/>
    <col min="12815" max="12816" width="2.28515625" customWidth="1"/>
    <col min="12817" max="12817" width="2.7109375" customWidth="1"/>
    <col min="12818" max="12818" width="0.85546875" customWidth="1"/>
    <col min="12819" max="12819" width="3" customWidth="1"/>
    <col min="12820" max="12820" width="4.28515625" customWidth="1"/>
    <col min="12821" max="12821" width="0.85546875" customWidth="1"/>
    <col min="12822" max="12822" width="3.5703125" customWidth="1"/>
    <col min="12823" max="12823" width="3.7109375" customWidth="1"/>
    <col min="12824" max="12824" width="1.7109375" customWidth="1"/>
    <col min="12825" max="12825" width="3.140625" customWidth="1"/>
    <col min="12826" max="12826" width="3.42578125" customWidth="1"/>
    <col min="12827" max="12827" width="2.85546875" customWidth="1"/>
    <col min="12828" max="12828" width="3.140625" customWidth="1"/>
    <col min="12829" max="12829" width="3.5703125" customWidth="1"/>
    <col min="12830" max="12830" width="2.28515625" customWidth="1"/>
    <col min="12831" max="12831" width="3.140625" customWidth="1"/>
    <col min="12832" max="12832" width="4" customWidth="1"/>
    <col min="12833" max="12834" width="2.28515625" customWidth="1"/>
    <col min="12835" max="12835" width="3.140625" customWidth="1"/>
    <col min="12836" max="12836" width="2.28515625" customWidth="1"/>
    <col min="12837" max="12837" width="3.28515625" customWidth="1"/>
    <col min="12838" max="12838" width="2.7109375" customWidth="1"/>
    <col min="12839" max="12840" width="2.28515625" customWidth="1"/>
    <col min="13041" max="13041" width="5.5703125" customWidth="1"/>
    <col min="13042" max="13042" width="26.140625" customWidth="1"/>
    <col min="13043" max="13043" width="3.140625" customWidth="1"/>
    <col min="13044" max="13044" width="1.5703125" customWidth="1"/>
    <col min="13045" max="13045" width="0" hidden="1" customWidth="1"/>
    <col min="13046" max="13046" width="3.140625" customWidth="1"/>
    <col min="13047" max="13047" width="2.28515625" customWidth="1"/>
    <col min="13048" max="13048" width="0.7109375" customWidth="1"/>
    <col min="13049" max="13049" width="3.5703125" customWidth="1"/>
    <col min="13050" max="13050" width="1.140625" customWidth="1"/>
    <col min="13051" max="13051" width="3.140625" customWidth="1"/>
    <col min="13052" max="13052" width="2.85546875" customWidth="1"/>
    <col min="13053" max="13054" width="2.28515625" customWidth="1"/>
    <col min="13055" max="13055" width="2.7109375" customWidth="1"/>
    <col min="13056" max="13057" width="2.28515625" customWidth="1"/>
    <col min="13058" max="13058" width="4.42578125" customWidth="1"/>
    <col min="13059" max="13059" width="1.28515625" customWidth="1"/>
    <col min="13060" max="13060" width="3.85546875" customWidth="1"/>
    <col min="13061" max="13061" width="2.7109375" customWidth="1"/>
    <col min="13062" max="13062" width="1.5703125" customWidth="1"/>
    <col min="13063" max="13063" width="2.85546875" customWidth="1"/>
    <col min="13064" max="13064" width="3" customWidth="1"/>
    <col min="13065" max="13065" width="1.7109375" customWidth="1"/>
    <col min="13066" max="13066" width="2.85546875" customWidth="1"/>
    <col min="13067" max="13067" width="3" customWidth="1"/>
    <col min="13068" max="13068" width="2.7109375" customWidth="1"/>
    <col min="13069" max="13069" width="2.28515625" customWidth="1"/>
    <col min="13070" max="13070" width="2.7109375" customWidth="1"/>
    <col min="13071" max="13072" width="2.28515625" customWidth="1"/>
    <col min="13073" max="13073" width="2.7109375" customWidth="1"/>
    <col min="13074" max="13074" width="0.85546875" customWidth="1"/>
    <col min="13075" max="13075" width="3" customWidth="1"/>
    <col min="13076" max="13076" width="4.28515625" customWidth="1"/>
    <col min="13077" max="13077" width="0.85546875" customWidth="1"/>
    <col min="13078" max="13078" width="3.5703125" customWidth="1"/>
    <col min="13079" max="13079" width="3.7109375" customWidth="1"/>
    <col min="13080" max="13080" width="1.7109375" customWidth="1"/>
    <col min="13081" max="13081" width="3.140625" customWidth="1"/>
    <col min="13082" max="13082" width="3.42578125" customWidth="1"/>
    <col min="13083" max="13083" width="2.85546875" customWidth="1"/>
    <col min="13084" max="13084" width="3.140625" customWidth="1"/>
    <col min="13085" max="13085" width="3.5703125" customWidth="1"/>
    <col min="13086" max="13086" width="2.28515625" customWidth="1"/>
    <col min="13087" max="13087" width="3.140625" customWidth="1"/>
    <col min="13088" max="13088" width="4" customWidth="1"/>
    <col min="13089" max="13090" width="2.28515625" customWidth="1"/>
    <col min="13091" max="13091" width="3.140625" customWidth="1"/>
    <col min="13092" max="13092" width="2.28515625" customWidth="1"/>
    <col min="13093" max="13093" width="3.28515625" customWidth="1"/>
    <col min="13094" max="13094" width="2.7109375" customWidth="1"/>
    <col min="13095" max="13096" width="2.28515625" customWidth="1"/>
    <col min="13297" max="13297" width="5.5703125" customWidth="1"/>
    <col min="13298" max="13298" width="26.140625" customWidth="1"/>
    <col min="13299" max="13299" width="3.140625" customWidth="1"/>
    <col min="13300" max="13300" width="1.5703125" customWidth="1"/>
    <col min="13301" max="13301" width="0" hidden="1" customWidth="1"/>
    <col min="13302" max="13302" width="3.140625" customWidth="1"/>
    <col min="13303" max="13303" width="2.28515625" customWidth="1"/>
    <col min="13304" max="13304" width="0.7109375" customWidth="1"/>
    <col min="13305" max="13305" width="3.5703125" customWidth="1"/>
    <col min="13306" max="13306" width="1.140625" customWidth="1"/>
    <col min="13307" max="13307" width="3.140625" customWidth="1"/>
    <col min="13308" max="13308" width="2.85546875" customWidth="1"/>
    <col min="13309" max="13310" width="2.28515625" customWidth="1"/>
    <col min="13311" max="13311" width="2.7109375" customWidth="1"/>
    <col min="13312" max="13313" width="2.28515625" customWidth="1"/>
    <col min="13314" max="13314" width="4.42578125" customWidth="1"/>
    <col min="13315" max="13315" width="1.28515625" customWidth="1"/>
    <col min="13316" max="13316" width="3.85546875" customWidth="1"/>
    <col min="13317" max="13317" width="2.7109375" customWidth="1"/>
    <col min="13318" max="13318" width="1.5703125" customWidth="1"/>
    <col min="13319" max="13319" width="2.85546875" customWidth="1"/>
    <col min="13320" max="13320" width="3" customWidth="1"/>
    <col min="13321" max="13321" width="1.7109375" customWidth="1"/>
    <col min="13322" max="13322" width="2.85546875" customWidth="1"/>
    <col min="13323" max="13323" width="3" customWidth="1"/>
    <col min="13324" max="13324" width="2.7109375" customWidth="1"/>
    <col min="13325" max="13325" width="2.28515625" customWidth="1"/>
    <col min="13326" max="13326" width="2.7109375" customWidth="1"/>
    <col min="13327" max="13328" width="2.28515625" customWidth="1"/>
    <col min="13329" max="13329" width="2.7109375" customWidth="1"/>
    <col min="13330" max="13330" width="0.85546875" customWidth="1"/>
    <col min="13331" max="13331" width="3" customWidth="1"/>
    <col min="13332" max="13332" width="4.28515625" customWidth="1"/>
    <col min="13333" max="13333" width="0.85546875" customWidth="1"/>
    <col min="13334" max="13334" width="3.5703125" customWidth="1"/>
    <col min="13335" max="13335" width="3.7109375" customWidth="1"/>
    <col min="13336" max="13336" width="1.7109375" customWidth="1"/>
    <col min="13337" max="13337" width="3.140625" customWidth="1"/>
    <col min="13338" max="13338" width="3.42578125" customWidth="1"/>
    <col min="13339" max="13339" width="2.85546875" customWidth="1"/>
    <col min="13340" max="13340" width="3.140625" customWidth="1"/>
    <col min="13341" max="13341" width="3.5703125" customWidth="1"/>
    <col min="13342" max="13342" width="2.28515625" customWidth="1"/>
    <col min="13343" max="13343" width="3.140625" customWidth="1"/>
    <col min="13344" max="13344" width="4" customWidth="1"/>
    <col min="13345" max="13346" width="2.28515625" customWidth="1"/>
    <col min="13347" max="13347" width="3.140625" customWidth="1"/>
    <col min="13348" max="13348" width="2.28515625" customWidth="1"/>
    <col min="13349" max="13349" width="3.28515625" customWidth="1"/>
    <col min="13350" max="13350" width="2.7109375" customWidth="1"/>
    <col min="13351" max="13352" width="2.28515625" customWidth="1"/>
    <col min="13553" max="13553" width="5.5703125" customWidth="1"/>
    <col min="13554" max="13554" width="26.140625" customWidth="1"/>
    <col min="13555" max="13555" width="3.140625" customWidth="1"/>
    <col min="13556" max="13556" width="1.5703125" customWidth="1"/>
    <col min="13557" max="13557" width="0" hidden="1" customWidth="1"/>
    <col min="13558" max="13558" width="3.140625" customWidth="1"/>
    <col min="13559" max="13559" width="2.28515625" customWidth="1"/>
    <col min="13560" max="13560" width="0.7109375" customWidth="1"/>
    <col min="13561" max="13561" width="3.5703125" customWidth="1"/>
    <col min="13562" max="13562" width="1.140625" customWidth="1"/>
    <col min="13563" max="13563" width="3.140625" customWidth="1"/>
    <col min="13564" max="13564" width="2.85546875" customWidth="1"/>
    <col min="13565" max="13566" width="2.28515625" customWidth="1"/>
    <col min="13567" max="13567" width="2.7109375" customWidth="1"/>
    <col min="13568" max="13569" width="2.28515625" customWidth="1"/>
    <col min="13570" max="13570" width="4.42578125" customWidth="1"/>
    <col min="13571" max="13571" width="1.28515625" customWidth="1"/>
    <col min="13572" max="13572" width="3.85546875" customWidth="1"/>
    <col min="13573" max="13573" width="2.7109375" customWidth="1"/>
    <col min="13574" max="13574" width="1.5703125" customWidth="1"/>
    <col min="13575" max="13575" width="2.85546875" customWidth="1"/>
    <col min="13576" max="13576" width="3" customWidth="1"/>
    <col min="13577" max="13577" width="1.7109375" customWidth="1"/>
    <col min="13578" max="13578" width="2.85546875" customWidth="1"/>
    <col min="13579" max="13579" width="3" customWidth="1"/>
    <col min="13580" max="13580" width="2.7109375" customWidth="1"/>
    <col min="13581" max="13581" width="2.28515625" customWidth="1"/>
    <col min="13582" max="13582" width="2.7109375" customWidth="1"/>
    <col min="13583" max="13584" width="2.28515625" customWidth="1"/>
    <col min="13585" max="13585" width="2.7109375" customWidth="1"/>
    <col min="13586" max="13586" width="0.85546875" customWidth="1"/>
    <col min="13587" max="13587" width="3" customWidth="1"/>
    <col min="13588" max="13588" width="4.28515625" customWidth="1"/>
    <col min="13589" max="13589" width="0.85546875" customWidth="1"/>
    <col min="13590" max="13590" width="3.5703125" customWidth="1"/>
    <col min="13591" max="13591" width="3.7109375" customWidth="1"/>
    <col min="13592" max="13592" width="1.7109375" customWidth="1"/>
    <col min="13593" max="13593" width="3.140625" customWidth="1"/>
    <col min="13594" max="13594" width="3.42578125" customWidth="1"/>
    <col min="13595" max="13595" width="2.85546875" customWidth="1"/>
    <col min="13596" max="13596" width="3.140625" customWidth="1"/>
    <col min="13597" max="13597" width="3.5703125" customWidth="1"/>
    <col min="13598" max="13598" width="2.28515625" customWidth="1"/>
    <col min="13599" max="13599" width="3.140625" customWidth="1"/>
    <col min="13600" max="13600" width="4" customWidth="1"/>
    <col min="13601" max="13602" width="2.28515625" customWidth="1"/>
    <col min="13603" max="13603" width="3.140625" customWidth="1"/>
    <col min="13604" max="13604" width="2.28515625" customWidth="1"/>
    <col min="13605" max="13605" width="3.28515625" customWidth="1"/>
    <col min="13606" max="13606" width="2.7109375" customWidth="1"/>
    <col min="13607" max="13608" width="2.28515625" customWidth="1"/>
    <col min="13809" max="13809" width="5.5703125" customWidth="1"/>
    <col min="13810" max="13810" width="26.140625" customWidth="1"/>
    <col min="13811" max="13811" width="3.140625" customWidth="1"/>
    <col min="13812" max="13812" width="1.5703125" customWidth="1"/>
    <col min="13813" max="13813" width="0" hidden="1" customWidth="1"/>
    <col min="13814" max="13814" width="3.140625" customWidth="1"/>
    <col min="13815" max="13815" width="2.28515625" customWidth="1"/>
    <col min="13816" max="13816" width="0.7109375" customWidth="1"/>
    <col min="13817" max="13817" width="3.5703125" customWidth="1"/>
    <col min="13818" max="13818" width="1.140625" customWidth="1"/>
    <col min="13819" max="13819" width="3.140625" customWidth="1"/>
    <col min="13820" max="13820" width="2.85546875" customWidth="1"/>
    <col min="13821" max="13822" width="2.28515625" customWidth="1"/>
    <col min="13823" max="13823" width="2.7109375" customWidth="1"/>
    <col min="13824" max="13825" width="2.28515625" customWidth="1"/>
    <col min="13826" max="13826" width="4.42578125" customWidth="1"/>
    <col min="13827" max="13827" width="1.28515625" customWidth="1"/>
    <col min="13828" max="13828" width="3.85546875" customWidth="1"/>
    <col min="13829" max="13829" width="2.7109375" customWidth="1"/>
    <col min="13830" max="13830" width="1.5703125" customWidth="1"/>
    <col min="13831" max="13831" width="2.85546875" customWidth="1"/>
    <col min="13832" max="13832" width="3" customWidth="1"/>
    <col min="13833" max="13833" width="1.7109375" customWidth="1"/>
    <col min="13834" max="13834" width="2.85546875" customWidth="1"/>
    <col min="13835" max="13835" width="3" customWidth="1"/>
    <col min="13836" max="13836" width="2.7109375" customWidth="1"/>
    <col min="13837" max="13837" width="2.28515625" customWidth="1"/>
    <col min="13838" max="13838" width="2.7109375" customWidth="1"/>
    <col min="13839" max="13840" width="2.28515625" customWidth="1"/>
    <col min="13841" max="13841" width="2.7109375" customWidth="1"/>
    <col min="13842" max="13842" width="0.85546875" customWidth="1"/>
    <col min="13843" max="13843" width="3" customWidth="1"/>
    <col min="13844" max="13844" width="4.28515625" customWidth="1"/>
    <col min="13845" max="13845" width="0.85546875" customWidth="1"/>
    <col min="13846" max="13846" width="3.5703125" customWidth="1"/>
    <col min="13847" max="13847" width="3.7109375" customWidth="1"/>
    <col min="13848" max="13848" width="1.7109375" customWidth="1"/>
    <col min="13849" max="13849" width="3.140625" customWidth="1"/>
    <col min="13850" max="13850" width="3.42578125" customWidth="1"/>
    <col min="13851" max="13851" width="2.85546875" customWidth="1"/>
    <col min="13852" max="13852" width="3.140625" customWidth="1"/>
    <col min="13853" max="13853" width="3.5703125" customWidth="1"/>
    <col min="13854" max="13854" width="2.28515625" customWidth="1"/>
    <col min="13855" max="13855" width="3.140625" customWidth="1"/>
    <col min="13856" max="13856" width="4" customWidth="1"/>
    <col min="13857" max="13858" width="2.28515625" customWidth="1"/>
    <col min="13859" max="13859" width="3.140625" customWidth="1"/>
    <col min="13860" max="13860" width="2.28515625" customWidth="1"/>
    <col min="13861" max="13861" width="3.28515625" customWidth="1"/>
    <col min="13862" max="13862" width="2.7109375" customWidth="1"/>
    <col min="13863" max="13864" width="2.28515625" customWidth="1"/>
    <col min="14065" max="14065" width="5.5703125" customWidth="1"/>
    <col min="14066" max="14066" width="26.140625" customWidth="1"/>
    <col min="14067" max="14067" width="3.140625" customWidth="1"/>
    <col min="14068" max="14068" width="1.5703125" customWidth="1"/>
    <col min="14069" max="14069" width="0" hidden="1" customWidth="1"/>
    <col min="14070" max="14070" width="3.140625" customWidth="1"/>
    <col min="14071" max="14071" width="2.28515625" customWidth="1"/>
    <col min="14072" max="14072" width="0.7109375" customWidth="1"/>
    <col min="14073" max="14073" width="3.5703125" customWidth="1"/>
    <col min="14074" max="14074" width="1.140625" customWidth="1"/>
    <col min="14075" max="14075" width="3.140625" customWidth="1"/>
    <col min="14076" max="14076" width="2.85546875" customWidth="1"/>
    <col min="14077" max="14078" width="2.28515625" customWidth="1"/>
    <col min="14079" max="14079" width="2.7109375" customWidth="1"/>
    <col min="14080" max="14081" width="2.28515625" customWidth="1"/>
    <col min="14082" max="14082" width="4.42578125" customWidth="1"/>
    <col min="14083" max="14083" width="1.28515625" customWidth="1"/>
    <col min="14084" max="14084" width="3.85546875" customWidth="1"/>
    <col min="14085" max="14085" width="2.7109375" customWidth="1"/>
    <col min="14086" max="14086" width="1.5703125" customWidth="1"/>
    <col min="14087" max="14087" width="2.85546875" customWidth="1"/>
    <col min="14088" max="14088" width="3" customWidth="1"/>
    <col min="14089" max="14089" width="1.7109375" customWidth="1"/>
    <col min="14090" max="14090" width="2.85546875" customWidth="1"/>
    <col min="14091" max="14091" width="3" customWidth="1"/>
    <col min="14092" max="14092" width="2.7109375" customWidth="1"/>
    <col min="14093" max="14093" width="2.28515625" customWidth="1"/>
    <col min="14094" max="14094" width="2.7109375" customWidth="1"/>
    <col min="14095" max="14096" width="2.28515625" customWidth="1"/>
    <col min="14097" max="14097" width="2.7109375" customWidth="1"/>
    <col min="14098" max="14098" width="0.85546875" customWidth="1"/>
    <col min="14099" max="14099" width="3" customWidth="1"/>
    <col min="14100" max="14100" width="4.28515625" customWidth="1"/>
    <col min="14101" max="14101" width="0.85546875" customWidth="1"/>
    <col min="14102" max="14102" width="3.5703125" customWidth="1"/>
    <col min="14103" max="14103" width="3.7109375" customWidth="1"/>
    <col min="14104" max="14104" width="1.7109375" customWidth="1"/>
    <col min="14105" max="14105" width="3.140625" customWidth="1"/>
    <col min="14106" max="14106" width="3.42578125" customWidth="1"/>
    <col min="14107" max="14107" width="2.85546875" customWidth="1"/>
    <col min="14108" max="14108" width="3.140625" customWidth="1"/>
    <col min="14109" max="14109" width="3.5703125" customWidth="1"/>
    <col min="14110" max="14110" width="2.28515625" customWidth="1"/>
    <col min="14111" max="14111" width="3.140625" customWidth="1"/>
    <col min="14112" max="14112" width="4" customWidth="1"/>
    <col min="14113" max="14114" width="2.28515625" customWidth="1"/>
    <col min="14115" max="14115" width="3.140625" customWidth="1"/>
    <col min="14116" max="14116" width="2.28515625" customWidth="1"/>
    <col min="14117" max="14117" width="3.28515625" customWidth="1"/>
    <col min="14118" max="14118" width="2.7109375" customWidth="1"/>
    <col min="14119" max="14120" width="2.28515625" customWidth="1"/>
    <col min="14321" max="14321" width="5.5703125" customWidth="1"/>
    <col min="14322" max="14322" width="26.140625" customWidth="1"/>
    <col min="14323" max="14323" width="3.140625" customWidth="1"/>
    <col min="14324" max="14324" width="1.5703125" customWidth="1"/>
    <col min="14325" max="14325" width="0" hidden="1" customWidth="1"/>
    <col min="14326" max="14326" width="3.140625" customWidth="1"/>
    <col min="14327" max="14327" width="2.28515625" customWidth="1"/>
    <col min="14328" max="14328" width="0.7109375" customWidth="1"/>
    <col min="14329" max="14329" width="3.5703125" customWidth="1"/>
    <col min="14330" max="14330" width="1.140625" customWidth="1"/>
    <col min="14331" max="14331" width="3.140625" customWidth="1"/>
    <col min="14332" max="14332" width="2.85546875" customWidth="1"/>
    <col min="14333" max="14334" width="2.28515625" customWidth="1"/>
    <col min="14335" max="14335" width="2.7109375" customWidth="1"/>
    <col min="14336" max="14337" width="2.28515625" customWidth="1"/>
    <col min="14338" max="14338" width="4.42578125" customWidth="1"/>
    <col min="14339" max="14339" width="1.28515625" customWidth="1"/>
    <col min="14340" max="14340" width="3.85546875" customWidth="1"/>
    <col min="14341" max="14341" width="2.7109375" customWidth="1"/>
    <col min="14342" max="14342" width="1.5703125" customWidth="1"/>
    <col min="14343" max="14343" width="2.85546875" customWidth="1"/>
    <col min="14344" max="14344" width="3" customWidth="1"/>
    <col min="14345" max="14345" width="1.7109375" customWidth="1"/>
    <col min="14346" max="14346" width="2.85546875" customWidth="1"/>
    <col min="14347" max="14347" width="3" customWidth="1"/>
    <col min="14348" max="14348" width="2.7109375" customWidth="1"/>
    <col min="14349" max="14349" width="2.28515625" customWidth="1"/>
    <col min="14350" max="14350" width="2.7109375" customWidth="1"/>
    <col min="14351" max="14352" width="2.28515625" customWidth="1"/>
    <col min="14353" max="14353" width="2.7109375" customWidth="1"/>
    <col min="14354" max="14354" width="0.85546875" customWidth="1"/>
    <col min="14355" max="14355" width="3" customWidth="1"/>
    <col min="14356" max="14356" width="4.28515625" customWidth="1"/>
    <col min="14357" max="14357" width="0.85546875" customWidth="1"/>
    <col min="14358" max="14358" width="3.5703125" customWidth="1"/>
    <col min="14359" max="14359" width="3.7109375" customWidth="1"/>
    <col min="14360" max="14360" width="1.7109375" customWidth="1"/>
    <col min="14361" max="14361" width="3.140625" customWidth="1"/>
    <col min="14362" max="14362" width="3.42578125" customWidth="1"/>
    <col min="14363" max="14363" width="2.85546875" customWidth="1"/>
    <col min="14364" max="14364" width="3.140625" customWidth="1"/>
    <col min="14365" max="14365" width="3.5703125" customWidth="1"/>
    <col min="14366" max="14366" width="2.28515625" customWidth="1"/>
    <col min="14367" max="14367" width="3.140625" customWidth="1"/>
    <col min="14368" max="14368" width="4" customWidth="1"/>
    <col min="14369" max="14370" width="2.28515625" customWidth="1"/>
    <col min="14371" max="14371" width="3.140625" customWidth="1"/>
    <col min="14372" max="14372" width="2.28515625" customWidth="1"/>
    <col min="14373" max="14373" width="3.28515625" customWidth="1"/>
    <col min="14374" max="14374" width="2.7109375" customWidth="1"/>
    <col min="14375" max="14376" width="2.28515625" customWidth="1"/>
    <col min="14577" max="14577" width="5.5703125" customWidth="1"/>
    <col min="14578" max="14578" width="26.140625" customWidth="1"/>
    <col min="14579" max="14579" width="3.140625" customWidth="1"/>
    <col min="14580" max="14580" width="1.5703125" customWidth="1"/>
    <col min="14581" max="14581" width="0" hidden="1" customWidth="1"/>
    <col min="14582" max="14582" width="3.140625" customWidth="1"/>
    <col min="14583" max="14583" width="2.28515625" customWidth="1"/>
    <col min="14584" max="14584" width="0.7109375" customWidth="1"/>
    <col min="14585" max="14585" width="3.5703125" customWidth="1"/>
    <col min="14586" max="14586" width="1.140625" customWidth="1"/>
    <col min="14587" max="14587" width="3.140625" customWidth="1"/>
    <col min="14588" max="14588" width="2.85546875" customWidth="1"/>
    <col min="14589" max="14590" width="2.28515625" customWidth="1"/>
    <col min="14591" max="14591" width="2.7109375" customWidth="1"/>
    <col min="14592" max="14593" width="2.28515625" customWidth="1"/>
    <col min="14594" max="14594" width="4.42578125" customWidth="1"/>
    <col min="14595" max="14595" width="1.28515625" customWidth="1"/>
    <col min="14596" max="14596" width="3.85546875" customWidth="1"/>
    <col min="14597" max="14597" width="2.7109375" customWidth="1"/>
    <col min="14598" max="14598" width="1.5703125" customWidth="1"/>
    <col min="14599" max="14599" width="2.85546875" customWidth="1"/>
    <col min="14600" max="14600" width="3" customWidth="1"/>
    <col min="14601" max="14601" width="1.7109375" customWidth="1"/>
    <col min="14602" max="14602" width="2.85546875" customWidth="1"/>
    <col min="14603" max="14603" width="3" customWidth="1"/>
    <col min="14604" max="14604" width="2.7109375" customWidth="1"/>
    <col min="14605" max="14605" width="2.28515625" customWidth="1"/>
    <col min="14606" max="14606" width="2.7109375" customWidth="1"/>
    <col min="14607" max="14608" width="2.28515625" customWidth="1"/>
    <col min="14609" max="14609" width="2.7109375" customWidth="1"/>
    <col min="14610" max="14610" width="0.85546875" customWidth="1"/>
    <col min="14611" max="14611" width="3" customWidth="1"/>
    <col min="14612" max="14612" width="4.28515625" customWidth="1"/>
    <col min="14613" max="14613" width="0.85546875" customWidth="1"/>
    <col min="14614" max="14614" width="3.5703125" customWidth="1"/>
    <col min="14615" max="14615" width="3.7109375" customWidth="1"/>
    <col min="14616" max="14616" width="1.7109375" customWidth="1"/>
    <col min="14617" max="14617" width="3.140625" customWidth="1"/>
    <col min="14618" max="14618" width="3.42578125" customWidth="1"/>
    <col min="14619" max="14619" width="2.85546875" customWidth="1"/>
    <col min="14620" max="14620" width="3.140625" customWidth="1"/>
    <col min="14621" max="14621" width="3.5703125" customWidth="1"/>
    <col min="14622" max="14622" width="2.28515625" customWidth="1"/>
    <col min="14623" max="14623" width="3.140625" customWidth="1"/>
    <col min="14624" max="14624" width="4" customWidth="1"/>
    <col min="14625" max="14626" width="2.28515625" customWidth="1"/>
    <col min="14627" max="14627" width="3.140625" customWidth="1"/>
    <col min="14628" max="14628" width="2.28515625" customWidth="1"/>
    <col min="14629" max="14629" width="3.28515625" customWidth="1"/>
    <col min="14630" max="14630" width="2.7109375" customWidth="1"/>
    <col min="14631" max="14632" width="2.28515625" customWidth="1"/>
    <col min="14833" max="14833" width="5.5703125" customWidth="1"/>
    <col min="14834" max="14834" width="26.140625" customWidth="1"/>
    <col min="14835" max="14835" width="3.140625" customWidth="1"/>
    <col min="14836" max="14836" width="1.5703125" customWidth="1"/>
    <col min="14837" max="14837" width="0" hidden="1" customWidth="1"/>
    <col min="14838" max="14838" width="3.140625" customWidth="1"/>
    <col min="14839" max="14839" width="2.28515625" customWidth="1"/>
    <col min="14840" max="14840" width="0.7109375" customWidth="1"/>
    <col min="14841" max="14841" width="3.5703125" customWidth="1"/>
    <col min="14842" max="14842" width="1.140625" customWidth="1"/>
    <col min="14843" max="14843" width="3.140625" customWidth="1"/>
    <col min="14844" max="14844" width="2.85546875" customWidth="1"/>
    <col min="14845" max="14846" width="2.28515625" customWidth="1"/>
    <col min="14847" max="14847" width="2.7109375" customWidth="1"/>
    <col min="14848" max="14849" width="2.28515625" customWidth="1"/>
    <col min="14850" max="14850" width="4.42578125" customWidth="1"/>
    <col min="14851" max="14851" width="1.28515625" customWidth="1"/>
    <col min="14852" max="14852" width="3.85546875" customWidth="1"/>
    <col min="14853" max="14853" width="2.7109375" customWidth="1"/>
    <col min="14854" max="14854" width="1.5703125" customWidth="1"/>
    <col min="14855" max="14855" width="2.85546875" customWidth="1"/>
    <col min="14856" max="14856" width="3" customWidth="1"/>
    <col min="14857" max="14857" width="1.7109375" customWidth="1"/>
    <col min="14858" max="14858" width="2.85546875" customWidth="1"/>
    <col min="14859" max="14859" width="3" customWidth="1"/>
    <col min="14860" max="14860" width="2.7109375" customWidth="1"/>
    <col min="14861" max="14861" width="2.28515625" customWidth="1"/>
    <col min="14862" max="14862" width="2.7109375" customWidth="1"/>
    <col min="14863" max="14864" width="2.28515625" customWidth="1"/>
    <col min="14865" max="14865" width="2.7109375" customWidth="1"/>
    <col min="14866" max="14866" width="0.85546875" customWidth="1"/>
    <col min="14867" max="14867" width="3" customWidth="1"/>
    <col min="14868" max="14868" width="4.28515625" customWidth="1"/>
    <col min="14869" max="14869" width="0.85546875" customWidth="1"/>
    <col min="14870" max="14870" width="3.5703125" customWidth="1"/>
    <col min="14871" max="14871" width="3.7109375" customWidth="1"/>
    <col min="14872" max="14872" width="1.7109375" customWidth="1"/>
    <col min="14873" max="14873" width="3.140625" customWidth="1"/>
    <col min="14874" max="14874" width="3.42578125" customWidth="1"/>
    <col min="14875" max="14875" width="2.85546875" customWidth="1"/>
    <col min="14876" max="14876" width="3.140625" customWidth="1"/>
    <col min="14877" max="14877" width="3.5703125" customWidth="1"/>
    <col min="14878" max="14878" width="2.28515625" customWidth="1"/>
    <col min="14879" max="14879" width="3.140625" customWidth="1"/>
    <col min="14880" max="14880" width="4" customWidth="1"/>
    <col min="14881" max="14882" width="2.28515625" customWidth="1"/>
    <col min="14883" max="14883" width="3.140625" customWidth="1"/>
    <col min="14884" max="14884" width="2.28515625" customWidth="1"/>
    <col min="14885" max="14885" width="3.28515625" customWidth="1"/>
    <col min="14886" max="14886" width="2.7109375" customWidth="1"/>
    <col min="14887" max="14888" width="2.28515625" customWidth="1"/>
    <col min="15089" max="15089" width="5.5703125" customWidth="1"/>
    <col min="15090" max="15090" width="26.140625" customWidth="1"/>
    <col min="15091" max="15091" width="3.140625" customWidth="1"/>
    <col min="15092" max="15092" width="1.5703125" customWidth="1"/>
    <col min="15093" max="15093" width="0" hidden="1" customWidth="1"/>
    <col min="15094" max="15094" width="3.140625" customWidth="1"/>
    <col min="15095" max="15095" width="2.28515625" customWidth="1"/>
    <col min="15096" max="15096" width="0.7109375" customWidth="1"/>
    <col min="15097" max="15097" width="3.5703125" customWidth="1"/>
    <col min="15098" max="15098" width="1.140625" customWidth="1"/>
    <col min="15099" max="15099" width="3.140625" customWidth="1"/>
    <col min="15100" max="15100" width="2.85546875" customWidth="1"/>
    <col min="15101" max="15102" width="2.28515625" customWidth="1"/>
    <col min="15103" max="15103" width="2.7109375" customWidth="1"/>
    <col min="15104" max="15105" width="2.28515625" customWidth="1"/>
    <col min="15106" max="15106" width="4.42578125" customWidth="1"/>
    <col min="15107" max="15107" width="1.28515625" customWidth="1"/>
    <col min="15108" max="15108" width="3.85546875" customWidth="1"/>
    <col min="15109" max="15109" width="2.7109375" customWidth="1"/>
    <col min="15110" max="15110" width="1.5703125" customWidth="1"/>
    <col min="15111" max="15111" width="2.85546875" customWidth="1"/>
    <col min="15112" max="15112" width="3" customWidth="1"/>
    <col min="15113" max="15113" width="1.7109375" customWidth="1"/>
    <col min="15114" max="15114" width="2.85546875" customWidth="1"/>
    <col min="15115" max="15115" width="3" customWidth="1"/>
    <col min="15116" max="15116" width="2.7109375" customWidth="1"/>
    <col min="15117" max="15117" width="2.28515625" customWidth="1"/>
    <col min="15118" max="15118" width="2.7109375" customWidth="1"/>
    <col min="15119" max="15120" width="2.28515625" customWidth="1"/>
    <col min="15121" max="15121" width="2.7109375" customWidth="1"/>
    <col min="15122" max="15122" width="0.85546875" customWidth="1"/>
    <col min="15123" max="15123" width="3" customWidth="1"/>
    <col min="15124" max="15124" width="4.28515625" customWidth="1"/>
    <col min="15125" max="15125" width="0.85546875" customWidth="1"/>
    <col min="15126" max="15126" width="3.5703125" customWidth="1"/>
    <col min="15127" max="15127" width="3.7109375" customWidth="1"/>
    <col min="15128" max="15128" width="1.7109375" customWidth="1"/>
    <col min="15129" max="15129" width="3.140625" customWidth="1"/>
    <col min="15130" max="15130" width="3.42578125" customWidth="1"/>
    <col min="15131" max="15131" width="2.85546875" customWidth="1"/>
    <col min="15132" max="15132" width="3.140625" customWidth="1"/>
    <col min="15133" max="15133" width="3.5703125" customWidth="1"/>
    <col min="15134" max="15134" width="2.28515625" customWidth="1"/>
    <col min="15135" max="15135" width="3.140625" customWidth="1"/>
    <col min="15136" max="15136" width="4" customWidth="1"/>
    <col min="15137" max="15138" width="2.28515625" customWidth="1"/>
    <col min="15139" max="15139" width="3.140625" customWidth="1"/>
    <col min="15140" max="15140" width="2.28515625" customWidth="1"/>
    <col min="15141" max="15141" width="3.28515625" customWidth="1"/>
    <col min="15142" max="15142" width="2.7109375" customWidth="1"/>
    <col min="15143" max="15144" width="2.28515625" customWidth="1"/>
    <col min="15345" max="15345" width="5.5703125" customWidth="1"/>
    <col min="15346" max="15346" width="26.140625" customWidth="1"/>
    <col min="15347" max="15347" width="3.140625" customWidth="1"/>
    <col min="15348" max="15348" width="1.5703125" customWidth="1"/>
    <col min="15349" max="15349" width="0" hidden="1" customWidth="1"/>
    <col min="15350" max="15350" width="3.140625" customWidth="1"/>
    <col min="15351" max="15351" width="2.28515625" customWidth="1"/>
    <col min="15352" max="15352" width="0.7109375" customWidth="1"/>
    <col min="15353" max="15353" width="3.5703125" customWidth="1"/>
    <col min="15354" max="15354" width="1.140625" customWidth="1"/>
    <col min="15355" max="15355" width="3.140625" customWidth="1"/>
    <col min="15356" max="15356" width="2.85546875" customWidth="1"/>
    <col min="15357" max="15358" width="2.28515625" customWidth="1"/>
    <col min="15359" max="15359" width="2.7109375" customWidth="1"/>
    <col min="15360" max="15361" width="2.28515625" customWidth="1"/>
    <col min="15362" max="15362" width="4.42578125" customWidth="1"/>
    <col min="15363" max="15363" width="1.28515625" customWidth="1"/>
    <col min="15364" max="15364" width="3.85546875" customWidth="1"/>
    <col min="15365" max="15365" width="2.7109375" customWidth="1"/>
    <col min="15366" max="15366" width="1.5703125" customWidth="1"/>
    <col min="15367" max="15367" width="2.85546875" customWidth="1"/>
    <col min="15368" max="15368" width="3" customWidth="1"/>
    <col min="15369" max="15369" width="1.7109375" customWidth="1"/>
    <col min="15370" max="15370" width="2.85546875" customWidth="1"/>
    <col min="15371" max="15371" width="3" customWidth="1"/>
    <col min="15372" max="15372" width="2.7109375" customWidth="1"/>
    <col min="15373" max="15373" width="2.28515625" customWidth="1"/>
    <col min="15374" max="15374" width="2.7109375" customWidth="1"/>
    <col min="15375" max="15376" width="2.28515625" customWidth="1"/>
    <col min="15377" max="15377" width="2.7109375" customWidth="1"/>
    <col min="15378" max="15378" width="0.85546875" customWidth="1"/>
    <col min="15379" max="15379" width="3" customWidth="1"/>
    <col min="15380" max="15380" width="4.28515625" customWidth="1"/>
    <col min="15381" max="15381" width="0.85546875" customWidth="1"/>
    <col min="15382" max="15382" width="3.5703125" customWidth="1"/>
    <col min="15383" max="15383" width="3.7109375" customWidth="1"/>
    <col min="15384" max="15384" width="1.7109375" customWidth="1"/>
    <col min="15385" max="15385" width="3.140625" customWidth="1"/>
    <col min="15386" max="15386" width="3.42578125" customWidth="1"/>
    <col min="15387" max="15387" width="2.85546875" customWidth="1"/>
    <col min="15388" max="15388" width="3.140625" customWidth="1"/>
    <col min="15389" max="15389" width="3.5703125" customWidth="1"/>
    <col min="15390" max="15390" width="2.28515625" customWidth="1"/>
    <col min="15391" max="15391" width="3.140625" customWidth="1"/>
    <col min="15392" max="15392" width="4" customWidth="1"/>
    <col min="15393" max="15394" width="2.28515625" customWidth="1"/>
    <col min="15395" max="15395" width="3.140625" customWidth="1"/>
    <col min="15396" max="15396" width="2.28515625" customWidth="1"/>
    <col min="15397" max="15397" width="3.28515625" customWidth="1"/>
    <col min="15398" max="15398" width="2.7109375" customWidth="1"/>
    <col min="15399" max="15400" width="2.28515625" customWidth="1"/>
    <col min="15601" max="15601" width="5.5703125" customWidth="1"/>
    <col min="15602" max="15602" width="26.140625" customWidth="1"/>
    <col min="15603" max="15603" width="3.140625" customWidth="1"/>
    <col min="15604" max="15604" width="1.5703125" customWidth="1"/>
    <col min="15605" max="15605" width="0" hidden="1" customWidth="1"/>
    <col min="15606" max="15606" width="3.140625" customWidth="1"/>
    <col min="15607" max="15607" width="2.28515625" customWidth="1"/>
    <col min="15608" max="15608" width="0.7109375" customWidth="1"/>
    <col min="15609" max="15609" width="3.5703125" customWidth="1"/>
    <col min="15610" max="15610" width="1.140625" customWidth="1"/>
    <col min="15611" max="15611" width="3.140625" customWidth="1"/>
    <col min="15612" max="15612" width="2.85546875" customWidth="1"/>
    <col min="15613" max="15614" width="2.28515625" customWidth="1"/>
    <col min="15615" max="15615" width="2.7109375" customWidth="1"/>
    <col min="15616" max="15617" width="2.28515625" customWidth="1"/>
    <col min="15618" max="15618" width="4.42578125" customWidth="1"/>
    <col min="15619" max="15619" width="1.28515625" customWidth="1"/>
    <col min="15620" max="15620" width="3.85546875" customWidth="1"/>
    <col min="15621" max="15621" width="2.7109375" customWidth="1"/>
    <col min="15622" max="15622" width="1.5703125" customWidth="1"/>
    <col min="15623" max="15623" width="2.85546875" customWidth="1"/>
    <col min="15624" max="15624" width="3" customWidth="1"/>
    <col min="15625" max="15625" width="1.7109375" customWidth="1"/>
    <col min="15626" max="15626" width="2.85546875" customWidth="1"/>
    <col min="15627" max="15627" width="3" customWidth="1"/>
    <col min="15628" max="15628" width="2.7109375" customWidth="1"/>
    <col min="15629" max="15629" width="2.28515625" customWidth="1"/>
    <col min="15630" max="15630" width="2.7109375" customWidth="1"/>
    <col min="15631" max="15632" width="2.28515625" customWidth="1"/>
    <col min="15633" max="15633" width="2.7109375" customWidth="1"/>
    <col min="15634" max="15634" width="0.85546875" customWidth="1"/>
    <col min="15635" max="15635" width="3" customWidth="1"/>
    <col min="15636" max="15636" width="4.28515625" customWidth="1"/>
    <col min="15637" max="15637" width="0.85546875" customWidth="1"/>
    <col min="15638" max="15638" width="3.5703125" customWidth="1"/>
    <col min="15639" max="15639" width="3.7109375" customWidth="1"/>
    <col min="15640" max="15640" width="1.7109375" customWidth="1"/>
    <col min="15641" max="15641" width="3.140625" customWidth="1"/>
    <col min="15642" max="15642" width="3.42578125" customWidth="1"/>
    <col min="15643" max="15643" width="2.85546875" customWidth="1"/>
    <col min="15644" max="15644" width="3.140625" customWidth="1"/>
    <col min="15645" max="15645" width="3.5703125" customWidth="1"/>
    <col min="15646" max="15646" width="2.28515625" customWidth="1"/>
    <col min="15647" max="15647" width="3.140625" customWidth="1"/>
    <col min="15648" max="15648" width="4" customWidth="1"/>
    <col min="15649" max="15650" width="2.28515625" customWidth="1"/>
    <col min="15651" max="15651" width="3.140625" customWidth="1"/>
    <col min="15652" max="15652" width="2.28515625" customWidth="1"/>
    <col min="15653" max="15653" width="3.28515625" customWidth="1"/>
    <col min="15654" max="15654" width="2.7109375" customWidth="1"/>
    <col min="15655" max="15656" width="2.28515625" customWidth="1"/>
    <col min="15857" max="15857" width="5.5703125" customWidth="1"/>
    <col min="15858" max="15858" width="26.140625" customWidth="1"/>
    <col min="15859" max="15859" width="3.140625" customWidth="1"/>
    <col min="15860" max="15860" width="1.5703125" customWidth="1"/>
    <col min="15861" max="15861" width="0" hidden="1" customWidth="1"/>
    <col min="15862" max="15862" width="3.140625" customWidth="1"/>
    <col min="15863" max="15863" width="2.28515625" customWidth="1"/>
    <col min="15864" max="15864" width="0.7109375" customWidth="1"/>
    <col min="15865" max="15865" width="3.5703125" customWidth="1"/>
    <col min="15866" max="15866" width="1.140625" customWidth="1"/>
    <col min="15867" max="15867" width="3.140625" customWidth="1"/>
    <col min="15868" max="15868" width="2.85546875" customWidth="1"/>
    <col min="15869" max="15870" width="2.28515625" customWidth="1"/>
    <col min="15871" max="15871" width="2.7109375" customWidth="1"/>
    <col min="15872" max="15873" width="2.28515625" customWidth="1"/>
    <col min="15874" max="15874" width="4.42578125" customWidth="1"/>
    <col min="15875" max="15875" width="1.28515625" customWidth="1"/>
    <col min="15876" max="15876" width="3.85546875" customWidth="1"/>
    <col min="15877" max="15877" width="2.7109375" customWidth="1"/>
    <col min="15878" max="15878" width="1.5703125" customWidth="1"/>
    <col min="15879" max="15879" width="2.85546875" customWidth="1"/>
    <col min="15880" max="15880" width="3" customWidth="1"/>
    <col min="15881" max="15881" width="1.7109375" customWidth="1"/>
    <col min="15882" max="15882" width="2.85546875" customWidth="1"/>
    <col min="15883" max="15883" width="3" customWidth="1"/>
    <col min="15884" max="15884" width="2.7109375" customWidth="1"/>
    <col min="15885" max="15885" width="2.28515625" customWidth="1"/>
    <col min="15886" max="15886" width="2.7109375" customWidth="1"/>
    <col min="15887" max="15888" width="2.28515625" customWidth="1"/>
    <col min="15889" max="15889" width="2.7109375" customWidth="1"/>
    <col min="15890" max="15890" width="0.85546875" customWidth="1"/>
    <col min="15891" max="15891" width="3" customWidth="1"/>
    <col min="15892" max="15892" width="4.28515625" customWidth="1"/>
    <col min="15893" max="15893" width="0.85546875" customWidth="1"/>
    <col min="15894" max="15894" width="3.5703125" customWidth="1"/>
    <col min="15895" max="15895" width="3.7109375" customWidth="1"/>
    <col min="15896" max="15896" width="1.7109375" customWidth="1"/>
    <col min="15897" max="15897" width="3.140625" customWidth="1"/>
    <col min="15898" max="15898" width="3.42578125" customWidth="1"/>
    <col min="15899" max="15899" width="2.85546875" customWidth="1"/>
    <col min="15900" max="15900" width="3.140625" customWidth="1"/>
    <col min="15901" max="15901" width="3.5703125" customWidth="1"/>
    <col min="15902" max="15902" width="2.28515625" customWidth="1"/>
    <col min="15903" max="15903" width="3.140625" customWidth="1"/>
    <col min="15904" max="15904" width="4" customWidth="1"/>
    <col min="15905" max="15906" width="2.28515625" customWidth="1"/>
    <col min="15907" max="15907" width="3.140625" customWidth="1"/>
    <col min="15908" max="15908" width="2.28515625" customWidth="1"/>
    <col min="15909" max="15909" width="3.28515625" customWidth="1"/>
    <col min="15910" max="15910" width="2.7109375" customWidth="1"/>
    <col min="15911" max="15912" width="2.28515625" customWidth="1"/>
    <col min="16113" max="16113" width="5.5703125" customWidth="1"/>
    <col min="16114" max="16114" width="26.140625" customWidth="1"/>
    <col min="16115" max="16115" width="3.140625" customWidth="1"/>
    <col min="16116" max="16116" width="1.5703125" customWidth="1"/>
    <col min="16117" max="16117" width="0" hidden="1" customWidth="1"/>
    <col min="16118" max="16118" width="3.140625" customWidth="1"/>
    <col min="16119" max="16119" width="2.28515625" customWidth="1"/>
    <col min="16120" max="16120" width="0.7109375" customWidth="1"/>
    <col min="16121" max="16121" width="3.5703125" customWidth="1"/>
    <col min="16122" max="16122" width="1.140625" customWidth="1"/>
    <col min="16123" max="16123" width="3.140625" customWidth="1"/>
    <col min="16124" max="16124" width="2.85546875" customWidth="1"/>
    <col min="16125" max="16126" width="2.28515625" customWidth="1"/>
    <col min="16127" max="16127" width="2.7109375" customWidth="1"/>
    <col min="16128" max="16129" width="2.28515625" customWidth="1"/>
    <col min="16130" max="16130" width="4.42578125" customWidth="1"/>
    <col min="16131" max="16131" width="1.28515625" customWidth="1"/>
    <col min="16132" max="16132" width="3.85546875" customWidth="1"/>
    <col min="16133" max="16133" width="2.7109375" customWidth="1"/>
    <col min="16134" max="16134" width="1.5703125" customWidth="1"/>
    <col min="16135" max="16135" width="2.85546875" customWidth="1"/>
    <col min="16136" max="16136" width="3" customWidth="1"/>
    <col min="16137" max="16137" width="1.7109375" customWidth="1"/>
    <col min="16138" max="16138" width="2.85546875" customWidth="1"/>
    <col min="16139" max="16139" width="3" customWidth="1"/>
    <col min="16140" max="16140" width="2.7109375" customWidth="1"/>
    <col min="16141" max="16141" width="2.28515625" customWidth="1"/>
    <col min="16142" max="16142" width="2.7109375" customWidth="1"/>
    <col min="16143" max="16144" width="2.28515625" customWidth="1"/>
    <col min="16145" max="16145" width="2.7109375" customWidth="1"/>
    <col min="16146" max="16146" width="0.85546875" customWidth="1"/>
    <col min="16147" max="16147" width="3" customWidth="1"/>
    <col min="16148" max="16148" width="4.28515625" customWidth="1"/>
    <col min="16149" max="16149" width="0.85546875" customWidth="1"/>
    <col min="16150" max="16150" width="3.5703125" customWidth="1"/>
    <col min="16151" max="16151" width="3.7109375" customWidth="1"/>
    <col min="16152" max="16152" width="1.7109375" customWidth="1"/>
    <col min="16153" max="16153" width="3.140625" customWidth="1"/>
    <col min="16154" max="16154" width="3.42578125" customWidth="1"/>
    <col min="16155" max="16155" width="2.85546875" customWidth="1"/>
    <col min="16156" max="16156" width="3.140625" customWidth="1"/>
    <col min="16157" max="16157" width="3.5703125" customWidth="1"/>
    <col min="16158" max="16158" width="2.28515625" customWidth="1"/>
    <col min="16159" max="16159" width="3.140625" customWidth="1"/>
    <col min="16160" max="16160" width="4" customWidth="1"/>
    <col min="16161" max="16162" width="2.28515625" customWidth="1"/>
    <col min="16163" max="16163" width="3.140625" customWidth="1"/>
    <col min="16164" max="16164" width="2.28515625" customWidth="1"/>
    <col min="16165" max="16165" width="3.28515625" customWidth="1"/>
    <col min="16166" max="16166" width="2.7109375" customWidth="1"/>
    <col min="16167" max="16168" width="2.28515625" customWidth="1"/>
  </cols>
  <sheetData>
    <row r="1" spans="1:41" s="2" customFormat="1">
      <c r="A1" s="383" t="s">
        <v>0</v>
      </c>
      <c r="B1" s="383"/>
      <c r="C1" s="383"/>
      <c r="D1" s="383"/>
      <c r="E1" s="383"/>
      <c r="F1" s="383"/>
      <c r="G1" s="383"/>
      <c r="H1" s="383"/>
      <c r="I1" s="383"/>
      <c r="J1" s="383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384"/>
      <c r="AF1" s="384"/>
      <c r="AG1" s="384"/>
      <c r="AH1" s="384"/>
      <c r="AI1" s="384"/>
      <c r="AJ1" s="384"/>
      <c r="AK1" s="384"/>
      <c r="AL1" s="384"/>
      <c r="AM1" s="384"/>
      <c r="AN1" s="384"/>
      <c r="AO1" s="384"/>
    </row>
    <row r="2" spans="1:41" s="2" customFormat="1">
      <c r="A2" s="383" t="s">
        <v>2</v>
      </c>
      <c r="B2" s="383"/>
      <c r="C2" s="383"/>
      <c r="D2" s="383"/>
      <c r="E2" s="383"/>
      <c r="F2" s="383"/>
      <c r="G2" s="383"/>
      <c r="H2" s="383"/>
      <c r="I2" s="383"/>
      <c r="J2" s="383"/>
      <c r="K2" s="384"/>
      <c r="L2" s="384"/>
      <c r="M2" s="384"/>
      <c r="N2" s="384"/>
      <c r="O2" s="384"/>
      <c r="P2" s="384"/>
      <c r="Q2" s="384"/>
      <c r="R2" s="384"/>
      <c r="S2" s="384"/>
      <c r="T2" s="384"/>
      <c r="U2" s="384"/>
      <c r="V2" s="384"/>
      <c r="W2" s="384"/>
      <c r="X2" s="384"/>
      <c r="Y2" s="384"/>
      <c r="Z2" s="384"/>
      <c r="AA2" s="384"/>
      <c r="AB2" s="384"/>
      <c r="AC2" s="384"/>
      <c r="AD2" s="384"/>
      <c r="AE2" s="384"/>
      <c r="AF2" s="384"/>
      <c r="AG2" s="384"/>
      <c r="AH2" s="384"/>
      <c r="AI2" s="384"/>
      <c r="AJ2" s="384"/>
      <c r="AK2" s="384"/>
      <c r="AL2" s="384"/>
      <c r="AM2" s="384"/>
      <c r="AN2" s="384"/>
      <c r="AO2" s="384"/>
    </row>
    <row r="3" spans="1:41" s="2" customFormat="1" ht="12.75" customHeight="1">
      <c r="A3" s="385" t="s">
        <v>235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  <c r="T3" s="386"/>
      <c r="U3" s="386"/>
      <c r="V3" s="386"/>
      <c r="W3" s="386"/>
      <c r="X3" s="386"/>
      <c r="Y3" s="386"/>
      <c r="Z3" s="386"/>
      <c r="AA3" s="386"/>
      <c r="AB3" s="386"/>
      <c r="AC3" s="386"/>
      <c r="AD3" s="386"/>
      <c r="AE3" s="386"/>
      <c r="AF3" s="386"/>
      <c r="AG3" s="386"/>
      <c r="AH3" s="386"/>
      <c r="AI3" s="386"/>
      <c r="AJ3" s="386"/>
      <c r="AK3" s="386"/>
      <c r="AL3" s="386"/>
      <c r="AM3" s="386"/>
      <c r="AN3" s="386"/>
      <c r="AO3" s="386"/>
    </row>
    <row r="4" spans="1:41" s="2" customFormat="1">
      <c r="A4" s="383" t="s">
        <v>236</v>
      </c>
      <c r="B4" s="383"/>
      <c r="C4" s="383"/>
      <c r="D4" s="383"/>
      <c r="E4" s="383"/>
      <c r="F4" s="383"/>
      <c r="G4" s="383"/>
      <c r="H4" s="383"/>
      <c r="I4" s="383"/>
      <c r="J4" s="383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4"/>
      <c r="V4" s="384"/>
      <c r="W4" s="384"/>
      <c r="X4" s="384"/>
      <c r="Y4" s="384"/>
      <c r="Z4" s="384"/>
      <c r="AA4" s="384"/>
      <c r="AB4" s="384"/>
      <c r="AC4" s="384"/>
      <c r="AD4" s="384"/>
      <c r="AE4" s="384"/>
      <c r="AF4" s="384"/>
      <c r="AG4" s="384"/>
      <c r="AH4" s="384"/>
      <c r="AI4" s="384"/>
      <c r="AJ4" s="384"/>
      <c r="AK4" s="384"/>
      <c r="AL4" s="384"/>
      <c r="AM4" s="384"/>
      <c r="AN4" s="384"/>
      <c r="AO4" s="384"/>
    </row>
    <row r="5" spans="1:41" s="2" customFormat="1">
      <c r="A5" s="238"/>
      <c r="B5" s="238"/>
      <c r="C5" s="239"/>
      <c r="D5" s="238"/>
      <c r="E5" s="239"/>
      <c r="F5" s="238"/>
      <c r="G5" s="239"/>
      <c r="H5" s="238"/>
      <c r="I5" s="239"/>
      <c r="J5" s="238"/>
      <c r="K5" s="240"/>
      <c r="L5" s="241"/>
      <c r="M5" s="241"/>
      <c r="N5" s="240"/>
      <c r="O5" s="241"/>
      <c r="P5" s="241"/>
      <c r="Q5" s="240"/>
      <c r="R5" s="241"/>
      <c r="S5" s="241"/>
      <c r="T5" s="240"/>
      <c r="U5" s="241"/>
      <c r="V5" s="241"/>
      <c r="W5" s="240"/>
      <c r="X5" s="241"/>
      <c r="Y5" s="241"/>
      <c r="Z5" s="240"/>
      <c r="AA5" s="241"/>
      <c r="AB5" s="241"/>
      <c r="AC5" s="241"/>
      <c r="AD5" s="241"/>
      <c r="AE5" s="241"/>
      <c r="AF5" s="240"/>
      <c r="AG5" s="241"/>
      <c r="AH5" s="241"/>
      <c r="AI5" s="240"/>
      <c r="AJ5" s="241"/>
      <c r="AK5" s="241"/>
      <c r="AL5" s="240"/>
      <c r="AM5" s="241"/>
      <c r="AN5" s="241"/>
      <c r="AO5" s="242"/>
    </row>
    <row r="6" spans="1:41" s="2" customFormat="1" ht="18" customHeight="1">
      <c r="A6" s="238"/>
      <c r="B6" s="238"/>
      <c r="C6" s="239"/>
      <c r="D6" s="238"/>
      <c r="E6" s="239"/>
      <c r="F6" s="238"/>
      <c r="G6" s="239"/>
      <c r="H6" s="238"/>
      <c r="I6" s="239"/>
      <c r="J6" s="387" t="s">
        <v>73</v>
      </c>
      <c r="K6" s="388"/>
      <c r="L6" s="388"/>
      <c r="M6" s="388"/>
      <c r="N6" s="388"/>
      <c r="O6" s="388"/>
      <c r="P6" s="388"/>
      <c r="Q6" s="388"/>
      <c r="R6" s="388"/>
      <c r="S6" s="388"/>
      <c r="T6" s="388"/>
      <c r="U6" s="388"/>
      <c r="V6" s="388"/>
      <c r="W6" s="388"/>
      <c r="X6" s="388"/>
      <c r="Y6" s="388"/>
      <c r="Z6" s="240"/>
      <c r="AA6" s="241"/>
      <c r="AB6" s="241"/>
      <c r="AC6" s="241"/>
      <c r="AD6" s="241"/>
      <c r="AE6" s="241"/>
      <c r="AF6" s="240"/>
      <c r="AG6" s="241"/>
      <c r="AH6" s="241"/>
      <c r="AI6" s="240"/>
      <c r="AJ6" s="241"/>
      <c r="AK6" s="241"/>
      <c r="AL6" s="240"/>
      <c r="AM6" s="241"/>
      <c r="AN6" s="241"/>
      <c r="AO6" s="242"/>
    </row>
    <row r="7" spans="1:41" s="2" customFormat="1" ht="15">
      <c r="A7" s="243"/>
      <c r="B7" s="404" t="s">
        <v>239</v>
      </c>
      <c r="C7" s="404"/>
      <c r="D7" s="404"/>
      <c r="E7" s="244"/>
      <c r="F7" s="243"/>
      <c r="G7" s="245"/>
      <c r="H7" s="246"/>
      <c r="I7" s="245"/>
      <c r="J7" s="246"/>
      <c r="K7" s="240"/>
      <c r="L7" s="241"/>
      <c r="M7" s="241"/>
      <c r="N7" s="240"/>
      <c r="O7" s="241"/>
      <c r="P7" s="287" t="s">
        <v>364</v>
      </c>
      <c r="Q7" s="240"/>
      <c r="R7" s="241"/>
      <c r="S7" s="241"/>
      <c r="T7" s="240"/>
      <c r="U7" s="241"/>
      <c r="V7" s="241"/>
      <c r="W7" s="240"/>
      <c r="X7" s="241"/>
      <c r="Y7" s="241"/>
      <c r="Z7" s="240"/>
      <c r="AA7" s="241"/>
      <c r="AB7" s="241"/>
      <c r="AC7" s="241"/>
      <c r="AD7" s="241"/>
      <c r="AE7" s="241"/>
      <c r="AF7" s="240"/>
      <c r="AG7" s="241"/>
      <c r="AH7" s="241"/>
      <c r="AI7" s="240"/>
      <c r="AJ7" s="241"/>
      <c r="AK7" s="241"/>
      <c r="AL7" s="240"/>
      <c r="AM7" s="241"/>
      <c r="AN7" s="241"/>
      <c r="AO7" s="242"/>
    </row>
    <row r="8" spans="1:41" s="2" customFormat="1" ht="15">
      <c r="A8" s="243"/>
      <c r="B8" s="405" t="s">
        <v>240</v>
      </c>
      <c r="C8" s="405"/>
      <c r="D8" s="405"/>
      <c r="E8" s="244"/>
      <c r="F8" s="411" t="s">
        <v>118</v>
      </c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2"/>
      <c r="S8" s="412"/>
      <c r="T8" s="412"/>
      <c r="U8" s="412"/>
      <c r="V8" s="412"/>
      <c r="W8" s="412"/>
      <c r="X8" s="412"/>
      <c r="Y8" s="412"/>
      <c r="Z8" s="412"/>
      <c r="AA8" s="412"/>
      <c r="AB8" s="412"/>
      <c r="AC8" s="412"/>
      <c r="AD8" s="412"/>
      <c r="AE8" s="412"/>
      <c r="AF8" s="412"/>
      <c r="AG8" s="384"/>
      <c r="AH8" s="384"/>
      <c r="AI8" s="384"/>
      <c r="AJ8" s="384"/>
      <c r="AK8" s="241"/>
      <c r="AL8" s="240"/>
      <c r="AM8" s="241"/>
      <c r="AN8" s="241"/>
      <c r="AO8" s="242"/>
    </row>
    <row r="9" spans="1:41" s="2" customFormat="1" ht="13.5" customHeight="1" thickBot="1">
      <c r="A9" s="247"/>
      <c r="B9" s="247"/>
      <c r="C9" s="248"/>
      <c r="D9" s="247"/>
      <c r="E9" s="248"/>
      <c r="F9" s="247"/>
      <c r="G9" s="249"/>
      <c r="H9" s="250"/>
      <c r="I9" s="249"/>
      <c r="J9" s="250"/>
      <c r="K9" s="240"/>
      <c r="L9" s="241"/>
      <c r="M9" s="241"/>
      <c r="N9" s="240"/>
      <c r="O9" s="241"/>
      <c r="P9" s="241"/>
      <c r="Q9" s="240"/>
      <c r="R9" s="241"/>
      <c r="S9" s="241"/>
      <c r="T9" s="240"/>
      <c r="U9" s="241"/>
      <c r="V9" s="241"/>
      <c r="W9" s="240"/>
      <c r="X9" s="241"/>
      <c r="Y9" s="241"/>
      <c r="Z9" s="240"/>
      <c r="AA9" s="241"/>
      <c r="AB9" s="241"/>
      <c r="AC9" s="241"/>
      <c r="AD9" s="241"/>
      <c r="AE9" s="241"/>
      <c r="AF9" s="240"/>
      <c r="AG9" s="241"/>
      <c r="AH9" s="241"/>
      <c r="AI9" s="240"/>
      <c r="AJ9" s="241"/>
      <c r="AK9" s="241"/>
      <c r="AL9" s="240"/>
      <c r="AM9" s="241"/>
      <c r="AN9" s="241"/>
      <c r="AO9" s="242"/>
    </row>
    <row r="10" spans="1:41" s="2" customFormat="1" ht="24.75" customHeight="1" thickBot="1">
      <c r="A10" s="389" t="s">
        <v>13</v>
      </c>
      <c r="B10" s="391" t="s">
        <v>74</v>
      </c>
      <c r="C10" s="409" t="s">
        <v>75</v>
      </c>
      <c r="D10" s="407"/>
      <c r="E10" s="407"/>
      <c r="F10" s="410"/>
      <c r="G10" s="406" t="s">
        <v>109</v>
      </c>
      <c r="H10" s="407"/>
      <c r="I10" s="407"/>
      <c r="J10" s="408"/>
      <c r="K10" s="393" t="s">
        <v>76</v>
      </c>
      <c r="L10" s="394"/>
      <c r="M10" s="394"/>
      <c r="N10" s="394"/>
      <c r="O10" s="394"/>
      <c r="P10" s="394"/>
      <c r="Q10" s="394"/>
      <c r="R10" s="394"/>
      <c r="S10" s="394"/>
      <c r="T10" s="394"/>
      <c r="U10" s="394"/>
      <c r="V10" s="394"/>
      <c r="W10" s="395"/>
      <c r="X10" s="395"/>
      <c r="Y10" s="396"/>
      <c r="Z10" s="394" t="s">
        <v>77</v>
      </c>
      <c r="AA10" s="394"/>
      <c r="AB10" s="394"/>
      <c r="AC10" s="394"/>
      <c r="AD10" s="394"/>
      <c r="AE10" s="394"/>
      <c r="AF10" s="394"/>
      <c r="AG10" s="394"/>
      <c r="AH10" s="394"/>
      <c r="AI10" s="394"/>
      <c r="AJ10" s="394"/>
      <c r="AK10" s="394"/>
      <c r="AL10" s="395"/>
      <c r="AM10" s="395"/>
      <c r="AN10" s="395"/>
      <c r="AO10" s="397" t="s">
        <v>34</v>
      </c>
    </row>
    <row r="11" spans="1:41" ht="18" customHeight="1" thickBot="1">
      <c r="A11" s="390"/>
      <c r="B11" s="392"/>
      <c r="C11" s="399">
        <v>63</v>
      </c>
      <c r="D11" s="400"/>
      <c r="E11" s="401" t="s">
        <v>110</v>
      </c>
      <c r="F11" s="400"/>
      <c r="G11" s="401">
        <v>63</v>
      </c>
      <c r="H11" s="402"/>
      <c r="I11" s="401" t="s">
        <v>110</v>
      </c>
      <c r="J11" s="400"/>
      <c r="K11" s="399">
        <v>63</v>
      </c>
      <c r="L11" s="400"/>
      <c r="M11" s="402"/>
      <c r="N11" s="401">
        <v>68</v>
      </c>
      <c r="O11" s="400"/>
      <c r="P11" s="402"/>
      <c r="Q11" s="401">
        <v>73</v>
      </c>
      <c r="R11" s="400"/>
      <c r="S11" s="402"/>
      <c r="T11" s="401">
        <v>85</v>
      </c>
      <c r="U11" s="400"/>
      <c r="V11" s="402"/>
      <c r="W11" s="401" t="s">
        <v>111</v>
      </c>
      <c r="X11" s="400"/>
      <c r="Y11" s="402"/>
      <c r="Z11" s="399">
        <v>63</v>
      </c>
      <c r="AA11" s="400"/>
      <c r="AB11" s="402"/>
      <c r="AC11" s="401">
        <v>68</v>
      </c>
      <c r="AD11" s="400"/>
      <c r="AE11" s="402"/>
      <c r="AF11" s="401">
        <v>73</v>
      </c>
      <c r="AG11" s="400"/>
      <c r="AH11" s="402"/>
      <c r="AI11" s="401">
        <v>85</v>
      </c>
      <c r="AJ11" s="400"/>
      <c r="AK11" s="402"/>
      <c r="AL11" s="401" t="s">
        <v>111</v>
      </c>
      <c r="AM11" s="400"/>
      <c r="AN11" s="402"/>
      <c r="AO11" s="398"/>
    </row>
    <row r="12" spans="1:41" ht="15.75" customHeight="1">
      <c r="A12" s="251">
        <v>1</v>
      </c>
      <c r="B12" s="252" t="s">
        <v>52</v>
      </c>
      <c r="C12" s="129">
        <v>12</v>
      </c>
      <c r="D12" s="130"/>
      <c r="E12" s="132">
        <v>15</v>
      </c>
      <c r="F12" s="130"/>
      <c r="G12" s="132"/>
      <c r="H12" s="131"/>
      <c r="I12" s="132">
        <v>15</v>
      </c>
      <c r="J12" s="133"/>
      <c r="K12" s="129">
        <v>15</v>
      </c>
      <c r="L12" s="130"/>
      <c r="M12" s="131"/>
      <c r="N12" s="132"/>
      <c r="O12" s="130"/>
      <c r="P12" s="131"/>
      <c r="Q12" s="132">
        <v>10</v>
      </c>
      <c r="R12" s="130"/>
      <c r="S12" s="131"/>
      <c r="T12" s="132">
        <v>16</v>
      </c>
      <c r="U12" s="130"/>
      <c r="V12" s="131"/>
      <c r="W12" s="132">
        <v>20</v>
      </c>
      <c r="X12" s="130">
        <v>18</v>
      </c>
      <c r="Y12" s="131"/>
      <c r="Z12" s="134">
        <v>12</v>
      </c>
      <c r="AA12" s="130"/>
      <c r="AB12" s="131"/>
      <c r="AC12" s="135">
        <v>14</v>
      </c>
      <c r="AD12" s="130"/>
      <c r="AE12" s="131"/>
      <c r="AF12" s="132"/>
      <c r="AG12" s="130"/>
      <c r="AH12" s="131"/>
      <c r="AI12" s="132">
        <v>20</v>
      </c>
      <c r="AJ12" s="130">
        <v>15</v>
      </c>
      <c r="AK12" s="131"/>
      <c r="AL12" s="132"/>
      <c r="AM12" s="130">
        <v>14</v>
      </c>
      <c r="AN12" s="131"/>
      <c r="AO12" s="253">
        <f t="shared" ref="AO12:AO35" si="0">SUM(C12:AN12)</f>
        <v>196</v>
      </c>
    </row>
    <row r="13" spans="1:41" ht="15" customHeight="1">
      <c r="A13" s="254">
        <f>A12+1</f>
        <v>2</v>
      </c>
      <c r="B13" s="255" t="s">
        <v>112</v>
      </c>
      <c r="C13" s="136">
        <v>15</v>
      </c>
      <c r="D13" s="137"/>
      <c r="E13" s="139"/>
      <c r="F13" s="137"/>
      <c r="G13" s="139"/>
      <c r="H13" s="138"/>
      <c r="I13" s="139"/>
      <c r="J13" s="140"/>
      <c r="K13" s="139">
        <v>18</v>
      </c>
      <c r="L13" s="137"/>
      <c r="M13" s="138"/>
      <c r="N13" s="139">
        <v>12</v>
      </c>
      <c r="O13" s="137"/>
      <c r="P13" s="138"/>
      <c r="Q13" s="139">
        <v>13</v>
      </c>
      <c r="R13" s="137"/>
      <c r="S13" s="138"/>
      <c r="T13" s="139"/>
      <c r="U13" s="137"/>
      <c r="V13" s="138"/>
      <c r="W13" s="139"/>
      <c r="X13" s="137"/>
      <c r="Y13" s="138"/>
      <c r="Z13" s="141">
        <v>20</v>
      </c>
      <c r="AA13" s="137">
        <v>18</v>
      </c>
      <c r="AB13" s="138">
        <v>16</v>
      </c>
      <c r="AC13" s="142">
        <v>16</v>
      </c>
      <c r="AD13" s="137"/>
      <c r="AE13" s="138"/>
      <c r="AF13" s="139"/>
      <c r="AG13" s="137"/>
      <c r="AH13" s="138"/>
      <c r="AI13" s="139"/>
      <c r="AJ13" s="137"/>
      <c r="AK13" s="138"/>
      <c r="AL13" s="139"/>
      <c r="AM13" s="137">
        <v>16</v>
      </c>
      <c r="AN13" s="138"/>
      <c r="AO13" s="253">
        <f t="shared" si="0"/>
        <v>144</v>
      </c>
    </row>
    <row r="14" spans="1:41" ht="14.25" customHeight="1">
      <c r="A14" s="254">
        <f t="shared" ref="A14:A31" si="1">A13+1</f>
        <v>3</v>
      </c>
      <c r="B14" s="237" t="s">
        <v>61</v>
      </c>
      <c r="C14" s="136"/>
      <c r="D14" s="137"/>
      <c r="E14" s="139">
        <v>14</v>
      </c>
      <c r="F14" s="137"/>
      <c r="G14" s="139"/>
      <c r="H14" s="138"/>
      <c r="I14" s="139">
        <v>16</v>
      </c>
      <c r="J14" s="140"/>
      <c r="K14" s="136"/>
      <c r="L14" s="137"/>
      <c r="M14" s="138"/>
      <c r="N14" s="139"/>
      <c r="O14" s="137"/>
      <c r="P14" s="138"/>
      <c r="Q14" s="139">
        <v>15</v>
      </c>
      <c r="R14" s="137">
        <v>13</v>
      </c>
      <c r="S14" s="138">
        <v>11</v>
      </c>
      <c r="T14" s="139"/>
      <c r="U14" s="137"/>
      <c r="V14" s="138"/>
      <c r="W14" s="139"/>
      <c r="X14" s="137">
        <v>16</v>
      </c>
      <c r="Y14" s="138"/>
      <c r="Z14" s="141">
        <v>18</v>
      </c>
      <c r="AA14" s="137"/>
      <c r="AB14" s="138"/>
      <c r="AC14" s="142"/>
      <c r="AD14" s="137"/>
      <c r="AE14" s="138"/>
      <c r="AF14" s="139"/>
      <c r="AG14" s="137"/>
      <c r="AH14" s="138"/>
      <c r="AI14" s="139">
        <v>11</v>
      </c>
      <c r="AJ14" s="137"/>
      <c r="AK14" s="138"/>
      <c r="AL14" s="139"/>
      <c r="AM14" s="137">
        <v>16</v>
      </c>
      <c r="AN14" s="138"/>
      <c r="AO14" s="253">
        <f t="shared" si="0"/>
        <v>130</v>
      </c>
    </row>
    <row r="15" spans="1:41" ht="14.25" customHeight="1">
      <c r="A15" s="254">
        <f t="shared" si="1"/>
        <v>4</v>
      </c>
      <c r="B15" s="237" t="s">
        <v>116</v>
      </c>
      <c r="C15" s="136">
        <v>18</v>
      </c>
      <c r="D15" s="137"/>
      <c r="E15" s="139">
        <v>16</v>
      </c>
      <c r="F15" s="137"/>
      <c r="G15" s="139">
        <v>16</v>
      </c>
      <c r="H15" s="138"/>
      <c r="I15" s="139">
        <v>18</v>
      </c>
      <c r="J15" s="140"/>
      <c r="K15" s="136"/>
      <c r="L15" s="137"/>
      <c r="M15" s="138"/>
      <c r="N15" s="139">
        <v>18</v>
      </c>
      <c r="O15" s="137"/>
      <c r="P15" s="138"/>
      <c r="Q15" s="139"/>
      <c r="R15" s="137"/>
      <c r="S15" s="138"/>
      <c r="T15" s="139"/>
      <c r="U15" s="137"/>
      <c r="V15" s="138"/>
      <c r="W15" s="139"/>
      <c r="X15" s="137"/>
      <c r="Y15" s="138"/>
      <c r="Z15" s="141"/>
      <c r="AA15" s="137"/>
      <c r="AB15" s="138"/>
      <c r="AC15" s="142"/>
      <c r="AD15" s="137"/>
      <c r="AE15" s="138"/>
      <c r="AF15" s="139"/>
      <c r="AG15" s="137"/>
      <c r="AH15" s="138"/>
      <c r="AI15" s="139">
        <v>18</v>
      </c>
      <c r="AJ15" s="137"/>
      <c r="AK15" s="138"/>
      <c r="AL15" s="139"/>
      <c r="AM15" s="137"/>
      <c r="AN15" s="138"/>
      <c r="AO15" s="253">
        <f t="shared" si="0"/>
        <v>104</v>
      </c>
    </row>
    <row r="16" spans="1:41" ht="14.25" customHeight="1">
      <c r="A16" s="254">
        <f t="shared" si="1"/>
        <v>5</v>
      </c>
      <c r="B16" s="237" t="s">
        <v>41</v>
      </c>
      <c r="C16" s="136"/>
      <c r="D16" s="137"/>
      <c r="E16" s="139">
        <v>13</v>
      </c>
      <c r="F16" s="137">
        <v>11</v>
      </c>
      <c r="G16" s="139"/>
      <c r="H16" s="138"/>
      <c r="I16" s="139"/>
      <c r="J16" s="140"/>
      <c r="K16" s="136"/>
      <c r="L16" s="137"/>
      <c r="M16" s="138"/>
      <c r="N16" s="139"/>
      <c r="O16" s="137"/>
      <c r="P16" s="138"/>
      <c r="Q16" s="139"/>
      <c r="R16" s="137"/>
      <c r="S16" s="138"/>
      <c r="T16" s="139">
        <v>20</v>
      </c>
      <c r="U16" s="137"/>
      <c r="V16" s="138"/>
      <c r="W16" s="139"/>
      <c r="X16" s="137"/>
      <c r="Y16" s="138"/>
      <c r="Z16" s="141"/>
      <c r="AA16" s="137"/>
      <c r="AB16" s="138"/>
      <c r="AC16" s="142"/>
      <c r="AD16" s="137"/>
      <c r="AE16" s="138"/>
      <c r="AF16" s="139"/>
      <c r="AG16" s="137"/>
      <c r="AH16" s="138"/>
      <c r="AI16" s="139"/>
      <c r="AJ16" s="137"/>
      <c r="AK16" s="138"/>
      <c r="AL16" s="139">
        <v>20</v>
      </c>
      <c r="AM16" s="137">
        <v>18</v>
      </c>
      <c r="AN16" s="138"/>
      <c r="AO16" s="253">
        <f t="shared" si="0"/>
        <v>82</v>
      </c>
    </row>
    <row r="17" spans="1:41" ht="15" customHeight="1">
      <c r="A17" s="254">
        <f t="shared" si="1"/>
        <v>6</v>
      </c>
      <c r="B17" s="237" t="s">
        <v>57</v>
      </c>
      <c r="C17" s="136">
        <v>13</v>
      </c>
      <c r="D17" s="137">
        <v>11</v>
      </c>
      <c r="E17" s="139">
        <v>12</v>
      </c>
      <c r="F17" s="137"/>
      <c r="G17" s="139"/>
      <c r="H17" s="138"/>
      <c r="I17" s="139"/>
      <c r="J17" s="140"/>
      <c r="K17" s="136"/>
      <c r="L17" s="137"/>
      <c r="M17" s="138"/>
      <c r="N17" s="139"/>
      <c r="O17" s="137"/>
      <c r="P17" s="138"/>
      <c r="Q17" s="139">
        <v>16</v>
      </c>
      <c r="R17" s="137"/>
      <c r="S17" s="138"/>
      <c r="T17" s="139"/>
      <c r="U17" s="137"/>
      <c r="V17" s="138"/>
      <c r="W17" s="139"/>
      <c r="X17" s="137"/>
      <c r="Y17" s="138"/>
      <c r="Z17" s="141">
        <v>14</v>
      </c>
      <c r="AA17" s="137"/>
      <c r="AB17" s="138"/>
      <c r="AC17" s="142"/>
      <c r="AD17" s="137"/>
      <c r="AE17" s="138"/>
      <c r="AF17" s="139">
        <v>16</v>
      </c>
      <c r="AG17" s="137"/>
      <c r="AH17" s="138"/>
      <c r="AI17" s="139"/>
      <c r="AJ17" s="137"/>
      <c r="AK17" s="138"/>
      <c r="AL17" s="139"/>
      <c r="AM17" s="137"/>
      <c r="AN17" s="138"/>
      <c r="AO17" s="253">
        <f t="shared" si="0"/>
        <v>82</v>
      </c>
    </row>
    <row r="18" spans="1:41" ht="16.5" customHeight="1">
      <c r="A18" s="254">
        <f t="shared" si="1"/>
        <v>7</v>
      </c>
      <c r="B18" s="237" t="s">
        <v>44</v>
      </c>
      <c r="C18" s="136"/>
      <c r="D18" s="137"/>
      <c r="E18" s="139"/>
      <c r="F18" s="137"/>
      <c r="G18" s="139">
        <v>20</v>
      </c>
      <c r="H18" s="138">
        <v>18</v>
      </c>
      <c r="I18" s="139"/>
      <c r="J18" s="140"/>
      <c r="K18" s="139">
        <v>16</v>
      </c>
      <c r="L18" s="137"/>
      <c r="M18" s="138"/>
      <c r="N18" s="139">
        <v>14</v>
      </c>
      <c r="O18" s="137"/>
      <c r="P18" s="138"/>
      <c r="Q18" s="139">
        <v>12</v>
      </c>
      <c r="R18" s="137"/>
      <c r="S18" s="138"/>
      <c r="T18" s="139"/>
      <c r="U18" s="137"/>
      <c r="V18" s="138"/>
      <c r="W18" s="139"/>
      <c r="X18" s="137"/>
      <c r="Y18" s="138"/>
      <c r="Z18" s="141"/>
      <c r="AA18" s="137"/>
      <c r="AB18" s="138"/>
      <c r="AC18" s="142"/>
      <c r="AD18" s="137"/>
      <c r="AE18" s="138"/>
      <c r="AF18" s="139"/>
      <c r="AG18" s="137"/>
      <c r="AH18" s="138"/>
      <c r="AI18" s="139"/>
      <c r="AJ18" s="137"/>
      <c r="AK18" s="138"/>
      <c r="AL18" s="139"/>
      <c r="AM18" s="137"/>
      <c r="AN18" s="138"/>
      <c r="AO18" s="253">
        <f t="shared" si="0"/>
        <v>80</v>
      </c>
    </row>
    <row r="19" spans="1:41" ht="14.25" customHeight="1">
      <c r="A19" s="254">
        <f t="shared" si="1"/>
        <v>8</v>
      </c>
      <c r="B19" s="256" t="s">
        <v>40</v>
      </c>
      <c r="C19" s="136"/>
      <c r="D19" s="137"/>
      <c r="E19" s="139">
        <v>20</v>
      </c>
      <c r="F19" s="137"/>
      <c r="G19" s="139"/>
      <c r="H19" s="138"/>
      <c r="I19" s="139">
        <v>20</v>
      </c>
      <c r="J19" s="140"/>
      <c r="K19" s="136"/>
      <c r="L19" s="137"/>
      <c r="M19" s="138"/>
      <c r="N19" s="139"/>
      <c r="O19" s="137"/>
      <c r="P19" s="138"/>
      <c r="Q19" s="139">
        <v>18</v>
      </c>
      <c r="R19" s="137"/>
      <c r="S19" s="138"/>
      <c r="T19" s="139"/>
      <c r="U19" s="137"/>
      <c r="V19" s="138"/>
      <c r="W19" s="139"/>
      <c r="X19" s="137"/>
      <c r="Y19" s="138"/>
      <c r="Z19" s="141"/>
      <c r="AA19" s="137"/>
      <c r="AB19" s="138"/>
      <c r="AC19" s="142"/>
      <c r="AD19" s="137"/>
      <c r="AE19" s="138"/>
      <c r="AF19" s="139">
        <v>18</v>
      </c>
      <c r="AG19" s="137"/>
      <c r="AH19" s="138"/>
      <c r="AI19" s="139"/>
      <c r="AJ19" s="137"/>
      <c r="AK19" s="138"/>
      <c r="AL19" s="139"/>
      <c r="AM19" s="137"/>
      <c r="AN19" s="138"/>
      <c r="AO19" s="253">
        <f t="shared" si="0"/>
        <v>76</v>
      </c>
    </row>
    <row r="20" spans="1:41" ht="13.5" customHeight="1">
      <c r="A20" s="254">
        <f t="shared" si="1"/>
        <v>9</v>
      </c>
      <c r="B20" s="256" t="s">
        <v>65</v>
      </c>
      <c r="C20" s="136"/>
      <c r="D20" s="137"/>
      <c r="E20" s="139"/>
      <c r="F20" s="137"/>
      <c r="G20" s="139"/>
      <c r="H20" s="138"/>
      <c r="I20" s="139"/>
      <c r="J20" s="140"/>
      <c r="K20" s="136"/>
      <c r="L20" s="137"/>
      <c r="M20" s="138"/>
      <c r="N20" s="139">
        <v>20</v>
      </c>
      <c r="O20" s="137"/>
      <c r="P20" s="138"/>
      <c r="Q20" s="139">
        <v>14</v>
      </c>
      <c r="R20" s="137"/>
      <c r="S20" s="138"/>
      <c r="T20" s="139"/>
      <c r="U20" s="137"/>
      <c r="V20" s="138"/>
      <c r="W20" s="139"/>
      <c r="X20" s="137"/>
      <c r="Y20" s="138"/>
      <c r="Z20" s="141"/>
      <c r="AA20" s="137"/>
      <c r="AB20" s="138"/>
      <c r="AC20" s="142">
        <v>20</v>
      </c>
      <c r="AD20" s="137"/>
      <c r="AE20" s="138"/>
      <c r="AF20" s="139"/>
      <c r="AG20" s="137"/>
      <c r="AH20" s="138"/>
      <c r="AI20" s="139"/>
      <c r="AJ20" s="137"/>
      <c r="AK20" s="138"/>
      <c r="AL20" s="139"/>
      <c r="AM20" s="137"/>
      <c r="AN20" s="138"/>
      <c r="AO20" s="253">
        <f t="shared" si="0"/>
        <v>54</v>
      </c>
    </row>
    <row r="21" spans="1:41" ht="15" customHeight="1">
      <c r="A21" s="254">
        <f t="shared" si="1"/>
        <v>10</v>
      </c>
      <c r="B21" s="237" t="s">
        <v>43</v>
      </c>
      <c r="C21" s="136"/>
      <c r="D21" s="137"/>
      <c r="E21" s="139"/>
      <c r="F21" s="137"/>
      <c r="G21" s="139"/>
      <c r="H21" s="138"/>
      <c r="I21" s="139"/>
      <c r="J21" s="140"/>
      <c r="K21" s="136"/>
      <c r="L21" s="137"/>
      <c r="M21" s="138"/>
      <c r="N21" s="139"/>
      <c r="O21" s="137"/>
      <c r="P21" s="138"/>
      <c r="Q21" s="139"/>
      <c r="R21" s="137"/>
      <c r="S21" s="138"/>
      <c r="T21" s="139">
        <v>18</v>
      </c>
      <c r="U21" s="137"/>
      <c r="V21" s="138"/>
      <c r="W21" s="139"/>
      <c r="X21" s="137"/>
      <c r="Y21" s="138"/>
      <c r="Z21" s="141">
        <v>15</v>
      </c>
      <c r="AA21" s="137"/>
      <c r="AB21" s="138"/>
      <c r="AC21" s="142"/>
      <c r="AD21" s="137"/>
      <c r="AE21" s="138"/>
      <c r="AF21" s="139"/>
      <c r="AG21" s="137"/>
      <c r="AH21" s="138"/>
      <c r="AI21" s="139">
        <v>16</v>
      </c>
      <c r="AJ21" s="137"/>
      <c r="AK21" s="138"/>
      <c r="AL21" s="139"/>
      <c r="AM21" s="137"/>
      <c r="AN21" s="138"/>
      <c r="AO21" s="253">
        <f t="shared" si="0"/>
        <v>49</v>
      </c>
    </row>
    <row r="22" spans="1:41" ht="13.5" customHeight="1">
      <c r="A22" s="254">
        <f t="shared" si="1"/>
        <v>11</v>
      </c>
      <c r="B22" s="237" t="s">
        <v>113</v>
      </c>
      <c r="C22" s="136"/>
      <c r="D22" s="137"/>
      <c r="E22" s="139"/>
      <c r="F22" s="137"/>
      <c r="G22" s="139"/>
      <c r="H22" s="138"/>
      <c r="I22" s="139"/>
      <c r="J22" s="140"/>
      <c r="K22" s="136"/>
      <c r="L22" s="137"/>
      <c r="M22" s="138"/>
      <c r="N22" s="139">
        <v>13</v>
      </c>
      <c r="O22" s="137"/>
      <c r="P22" s="138"/>
      <c r="Q22" s="139">
        <v>20</v>
      </c>
      <c r="R22" s="137"/>
      <c r="S22" s="138"/>
      <c r="T22" s="139"/>
      <c r="U22" s="137"/>
      <c r="V22" s="138"/>
      <c r="W22" s="139"/>
      <c r="X22" s="137"/>
      <c r="Y22" s="138"/>
      <c r="Z22" s="141"/>
      <c r="AA22" s="137"/>
      <c r="AB22" s="138"/>
      <c r="AC22" s="142">
        <v>15</v>
      </c>
      <c r="AD22" s="137"/>
      <c r="AE22" s="138"/>
      <c r="AF22" s="139"/>
      <c r="AG22" s="137"/>
      <c r="AH22" s="138"/>
      <c r="AI22" s="139"/>
      <c r="AJ22" s="137"/>
      <c r="AK22" s="138"/>
      <c r="AL22" s="139"/>
      <c r="AM22" s="137"/>
      <c r="AN22" s="138"/>
      <c r="AO22" s="253">
        <f t="shared" si="0"/>
        <v>48</v>
      </c>
    </row>
    <row r="23" spans="1:41" ht="15" customHeight="1">
      <c r="A23" s="254">
        <f t="shared" si="1"/>
        <v>12</v>
      </c>
      <c r="B23" s="252" t="s">
        <v>102</v>
      </c>
      <c r="C23" s="136">
        <v>16</v>
      </c>
      <c r="D23" s="137"/>
      <c r="E23" s="139"/>
      <c r="F23" s="137"/>
      <c r="G23" s="139"/>
      <c r="H23" s="138"/>
      <c r="I23" s="139"/>
      <c r="J23" s="140"/>
      <c r="K23" s="136"/>
      <c r="L23" s="137"/>
      <c r="M23" s="138"/>
      <c r="N23" s="139"/>
      <c r="O23" s="137"/>
      <c r="P23" s="138"/>
      <c r="Q23" s="139"/>
      <c r="R23" s="137"/>
      <c r="S23" s="138"/>
      <c r="T23" s="139"/>
      <c r="U23" s="137"/>
      <c r="V23" s="138"/>
      <c r="W23" s="139"/>
      <c r="X23" s="137"/>
      <c r="Y23" s="138"/>
      <c r="Z23" s="141"/>
      <c r="AA23" s="137"/>
      <c r="AB23" s="138"/>
      <c r="AC23" s="142"/>
      <c r="AD23" s="137"/>
      <c r="AE23" s="138"/>
      <c r="AF23" s="139">
        <v>20</v>
      </c>
      <c r="AG23" s="137"/>
      <c r="AH23" s="138"/>
      <c r="AI23" s="139"/>
      <c r="AJ23" s="137"/>
      <c r="AK23" s="138"/>
      <c r="AL23" s="139"/>
      <c r="AM23" s="137"/>
      <c r="AN23" s="138"/>
      <c r="AO23" s="253">
        <f t="shared" si="0"/>
        <v>36</v>
      </c>
    </row>
    <row r="24" spans="1:41" ht="12.75" customHeight="1">
      <c r="A24" s="254">
        <f t="shared" si="1"/>
        <v>13</v>
      </c>
      <c r="B24" s="237" t="s">
        <v>154</v>
      </c>
      <c r="C24" s="136">
        <v>20</v>
      </c>
      <c r="D24" s="137">
        <v>14</v>
      </c>
      <c r="E24" s="139"/>
      <c r="F24" s="137"/>
      <c r="G24" s="139"/>
      <c r="H24" s="138"/>
      <c r="I24" s="139"/>
      <c r="J24" s="140"/>
      <c r="K24" s="139"/>
      <c r="L24" s="137"/>
      <c r="M24" s="138"/>
      <c r="N24" s="139"/>
      <c r="O24" s="137"/>
      <c r="P24" s="138"/>
      <c r="Q24" s="139"/>
      <c r="R24" s="137"/>
      <c r="S24" s="138"/>
      <c r="T24" s="139"/>
      <c r="U24" s="137"/>
      <c r="V24" s="138"/>
      <c r="W24" s="139"/>
      <c r="X24" s="137"/>
      <c r="Y24" s="138"/>
      <c r="Z24" s="141"/>
      <c r="AA24" s="137"/>
      <c r="AB24" s="138"/>
      <c r="AC24" s="142"/>
      <c r="AD24" s="137"/>
      <c r="AE24" s="138"/>
      <c r="AF24" s="139"/>
      <c r="AG24" s="137"/>
      <c r="AH24" s="138"/>
      <c r="AI24" s="139"/>
      <c r="AJ24" s="137"/>
      <c r="AK24" s="138"/>
      <c r="AL24" s="139"/>
      <c r="AM24" s="137"/>
      <c r="AN24" s="138"/>
      <c r="AO24" s="253">
        <f t="shared" si="0"/>
        <v>34</v>
      </c>
    </row>
    <row r="25" spans="1:41" ht="14.25" customHeight="1">
      <c r="A25" s="254">
        <f t="shared" si="1"/>
        <v>14</v>
      </c>
      <c r="B25" s="256" t="s">
        <v>115</v>
      </c>
      <c r="C25" s="136"/>
      <c r="D25" s="137"/>
      <c r="E25" s="139"/>
      <c r="F25" s="137"/>
      <c r="G25" s="139"/>
      <c r="H25" s="138"/>
      <c r="I25" s="139"/>
      <c r="J25" s="140"/>
      <c r="K25" s="136"/>
      <c r="L25" s="137"/>
      <c r="M25" s="138"/>
      <c r="N25" s="139"/>
      <c r="O25" s="137"/>
      <c r="P25" s="138"/>
      <c r="Q25" s="139"/>
      <c r="R25" s="137"/>
      <c r="S25" s="138"/>
      <c r="T25" s="139"/>
      <c r="U25" s="137"/>
      <c r="V25" s="138"/>
      <c r="W25" s="139"/>
      <c r="X25" s="137"/>
      <c r="Y25" s="138"/>
      <c r="Z25" s="141"/>
      <c r="AA25" s="137"/>
      <c r="AB25" s="138"/>
      <c r="AC25" s="142">
        <v>18</v>
      </c>
      <c r="AD25" s="137"/>
      <c r="AE25" s="138"/>
      <c r="AF25" s="139"/>
      <c r="AG25" s="137"/>
      <c r="AH25" s="138"/>
      <c r="AI25" s="139"/>
      <c r="AJ25" s="137"/>
      <c r="AK25" s="138"/>
      <c r="AL25" s="139"/>
      <c r="AM25" s="137">
        <v>15</v>
      </c>
      <c r="AN25" s="138"/>
      <c r="AO25" s="253">
        <f t="shared" si="0"/>
        <v>33</v>
      </c>
    </row>
    <row r="26" spans="1:41" ht="13.5" customHeight="1">
      <c r="A26" s="254">
        <f t="shared" si="1"/>
        <v>15</v>
      </c>
      <c r="B26" s="237" t="s">
        <v>48</v>
      </c>
      <c r="C26" s="136"/>
      <c r="D26" s="137"/>
      <c r="E26" s="139"/>
      <c r="F26" s="137"/>
      <c r="G26" s="139"/>
      <c r="H26" s="138"/>
      <c r="I26" s="139"/>
      <c r="J26" s="140"/>
      <c r="K26" s="136">
        <v>14</v>
      </c>
      <c r="L26" s="137"/>
      <c r="M26" s="138"/>
      <c r="N26" s="139"/>
      <c r="O26" s="137"/>
      <c r="P26" s="138"/>
      <c r="Q26" s="139"/>
      <c r="R26" s="137"/>
      <c r="S26" s="138"/>
      <c r="T26" s="139"/>
      <c r="U26" s="137"/>
      <c r="V26" s="138"/>
      <c r="W26" s="139"/>
      <c r="X26" s="137"/>
      <c r="Y26" s="138"/>
      <c r="Z26" s="141">
        <v>13</v>
      </c>
      <c r="AA26" s="137"/>
      <c r="AB26" s="138"/>
      <c r="AC26" s="142"/>
      <c r="AD26" s="137"/>
      <c r="AE26" s="138"/>
      <c r="AF26" s="139"/>
      <c r="AG26" s="137"/>
      <c r="AH26" s="138"/>
      <c r="AI26" s="139"/>
      <c r="AJ26" s="137"/>
      <c r="AK26" s="138"/>
      <c r="AL26" s="139"/>
      <c r="AM26" s="137"/>
      <c r="AN26" s="138"/>
      <c r="AO26" s="253">
        <f t="shared" si="0"/>
        <v>27</v>
      </c>
    </row>
    <row r="27" spans="1:41" ht="13.5" customHeight="1">
      <c r="A27" s="254">
        <f t="shared" si="1"/>
        <v>16</v>
      </c>
      <c r="B27" s="237" t="s">
        <v>241</v>
      </c>
      <c r="C27" s="136"/>
      <c r="D27" s="137"/>
      <c r="E27" s="139"/>
      <c r="F27" s="137"/>
      <c r="G27" s="139"/>
      <c r="H27" s="138"/>
      <c r="I27" s="139"/>
      <c r="J27" s="140"/>
      <c r="K27" s="136"/>
      <c r="L27" s="137"/>
      <c r="M27" s="138"/>
      <c r="N27" s="139"/>
      <c r="O27" s="137"/>
      <c r="P27" s="138"/>
      <c r="Q27" s="139"/>
      <c r="R27" s="137"/>
      <c r="S27" s="138"/>
      <c r="T27" s="139"/>
      <c r="U27" s="137"/>
      <c r="V27" s="138"/>
      <c r="W27" s="139"/>
      <c r="X27" s="137"/>
      <c r="Y27" s="138"/>
      <c r="Z27" s="141"/>
      <c r="AA27" s="137"/>
      <c r="AB27" s="138"/>
      <c r="AC27" s="142">
        <v>13</v>
      </c>
      <c r="AD27" s="137"/>
      <c r="AE27" s="138"/>
      <c r="AF27" s="139"/>
      <c r="AG27" s="137"/>
      <c r="AH27" s="138"/>
      <c r="AI27" s="139">
        <v>13</v>
      </c>
      <c r="AJ27" s="137"/>
      <c r="AK27" s="138"/>
      <c r="AL27" s="139"/>
      <c r="AM27" s="137"/>
      <c r="AN27" s="138"/>
      <c r="AO27" s="253">
        <f t="shared" si="0"/>
        <v>26</v>
      </c>
    </row>
    <row r="28" spans="1:41" ht="15.75" customHeight="1">
      <c r="A28" s="254">
        <f t="shared" si="1"/>
        <v>17</v>
      </c>
      <c r="B28" s="252" t="s">
        <v>38</v>
      </c>
      <c r="C28" s="136"/>
      <c r="D28" s="137"/>
      <c r="E28" s="139"/>
      <c r="F28" s="137"/>
      <c r="G28" s="139"/>
      <c r="H28" s="138"/>
      <c r="I28" s="139"/>
      <c r="J28" s="140"/>
      <c r="K28" s="136">
        <v>13</v>
      </c>
      <c r="L28" s="137"/>
      <c r="M28" s="138"/>
      <c r="N28" s="139">
        <v>11</v>
      </c>
      <c r="O28" s="137"/>
      <c r="P28" s="138"/>
      <c r="Q28" s="139"/>
      <c r="R28" s="137"/>
      <c r="S28" s="138"/>
      <c r="T28" s="139"/>
      <c r="U28" s="137"/>
      <c r="V28" s="138"/>
      <c r="W28" s="139"/>
      <c r="X28" s="137"/>
      <c r="Y28" s="138"/>
      <c r="Z28" s="141"/>
      <c r="AA28" s="137"/>
      <c r="AB28" s="138"/>
      <c r="AC28" s="142"/>
      <c r="AD28" s="137"/>
      <c r="AE28" s="138"/>
      <c r="AF28" s="139"/>
      <c r="AG28" s="137"/>
      <c r="AH28" s="138"/>
      <c r="AI28" s="139"/>
      <c r="AJ28" s="137"/>
      <c r="AK28" s="138"/>
      <c r="AL28" s="139"/>
      <c r="AM28" s="137"/>
      <c r="AN28" s="138"/>
      <c r="AO28" s="253">
        <f t="shared" si="0"/>
        <v>24</v>
      </c>
    </row>
    <row r="29" spans="1:41" ht="15.75" customHeight="1">
      <c r="A29" s="254">
        <f t="shared" si="1"/>
        <v>18</v>
      </c>
      <c r="B29" s="257" t="s">
        <v>114</v>
      </c>
      <c r="C29" s="136"/>
      <c r="D29" s="137"/>
      <c r="E29" s="139"/>
      <c r="F29" s="137"/>
      <c r="G29" s="139"/>
      <c r="H29" s="138"/>
      <c r="I29" s="139"/>
      <c r="J29" s="140"/>
      <c r="K29" s="136"/>
      <c r="L29" s="137"/>
      <c r="M29" s="138"/>
      <c r="N29" s="139"/>
      <c r="O29" s="137"/>
      <c r="P29" s="138"/>
      <c r="Q29" s="139"/>
      <c r="R29" s="137"/>
      <c r="S29" s="138"/>
      <c r="T29" s="139"/>
      <c r="U29" s="137"/>
      <c r="V29" s="138"/>
      <c r="W29" s="139"/>
      <c r="X29" s="137"/>
      <c r="Y29" s="138"/>
      <c r="Z29" s="141">
        <v>11</v>
      </c>
      <c r="AA29" s="137"/>
      <c r="AB29" s="138"/>
      <c r="AC29" s="142"/>
      <c r="AD29" s="137"/>
      <c r="AE29" s="138"/>
      <c r="AF29" s="139"/>
      <c r="AG29" s="137"/>
      <c r="AH29" s="138"/>
      <c r="AI29" s="139">
        <v>12</v>
      </c>
      <c r="AJ29" s="137"/>
      <c r="AK29" s="138"/>
      <c r="AL29" s="139"/>
      <c r="AM29" s="137"/>
      <c r="AN29" s="138"/>
      <c r="AO29" s="253">
        <f t="shared" si="0"/>
        <v>23</v>
      </c>
    </row>
    <row r="30" spans="1:41" ht="15.75" customHeight="1">
      <c r="A30" s="254">
        <f t="shared" si="1"/>
        <v>19</v>
      </c>
      <c r="B30" s="258" t="s">
        <v>50</v>
      </c>
      <c r="C30" s="136"/>
      <c r="D30" s="137"/>
      <c r="E30" s="139">
        <v>18</v>
      </c>
      <c r="F30" s="137"/>
      <c r="G30" s="139"/>
      <c r="H30" s="138"/>
      <c r="I30" s="139"/>
      <c r="J30" s="140"/>
      <c r="K30" s="139"/>
      <c r="L30" s="137"/>
      <c r="M30" s="138"/>
      <c r="N30" s="139"/>
      <c r="O30" s="137"/>
      <c r="P30" s="138"/>
      <c r="Q30" s="139"/>
      <c r="R30" s="137"/>
      <c r="S30" s="138"/>
      <c r="T30" s="139"/>
      <c r="U30" s="137"/>
      <c r="V30" s="138"/>
      <c r="W30" s="139"/>
      <c r="X30" s="137"/>
      <c r="Y30" s="138"/>
      <c r="Z30" s="141"/>
      <c r="AA30" s="137"/>
      <c r="AB30" s="138"/>
      <c r="AC30" s="142"/>
      <c r="AD30" s="137"/>
      <c r="AE30" s="138"/>
      <c r="AF30" s="139"/>
      <c r="AG30" s="137"/>
      <c r="AH30" s="138"/>
      <c r="AI30" s="139"/>
      <c r="AJ30" s="137"/>
      <c r="AK30" s="138"/>
      <c r="AL30" s="139"/>
      <c r="AM30" s="137"/>
      <c r="AN30" s="138"/>
      <c r="AO30" s="253">
        <f t="shared" si="0"/>
        <v>18</v>
      </c>
    </row>
    <row r="31" spans="1:41" ht="15.75" customHeight="1">
      <c r="A31" s="254">
        <f t="shared" si="1"/>
        <v>20</v>
      </c>
      <c r="B31" s="258" t="s">
        <v>58</v>
      </c>
      <c r="C31" s="136"/>
      <c r="D31" s="137"/>
      <c r="E31" s="139"/>
      <c r="F31" s="137"/>
      <c r="G31" s="139"/>
      <c r="H31" s="138"/>
      <c r="I31" s="139"/>
      <c r="J31" s="140"/>
      <c r="K31" s="136"/>
      <c r="L31" s="137"/>
      <c r="M31" s="138"/>
      <c r="N31" s="139">
        <v>16</v>
      </c>
      <c r="O31" s="137"/>
      <c r="P31" s="138"/>
      <c r="Q31" s="139"/>
      <c r="R31" s="137"/>
      <c r="S31" s="138"/>
      <c r="T31" s="139"/>
      <c r="U31" s="137"/>
      <c r="V31" s="138"/>
      <c r="W31" s="139"/>
      <c r="X31" s="137"/>
      <c r="Y31" s="138"/>
      <c r="Z31" s="141"/>
      <c r="AA31" s="137"/>
      <c r="AB31" s="138"/>
      <c r="AC31" s="142"/>
      <c r="AD31" s="137"/>
      <c r="AE31" s="138"/>
      <c r="AF31" s="139"/>
      <c r="AG31" s="137"/>
      <c r="AH31" s="138"/>
      <c r="AI31" s="139"/>
      <c r="AJ31" s="137"/>
      <c r="AK31" s="138"/>
      <c r="AL31" s="139"/>
      <c r="AM31" s="137"/>
      <c r="AN31" s="138"/>
      <c r="AO31" s="253">
        <f t="shared" si="0"/>
        <v>16</v>
      </c>
    </row>
    <row r="32" spans="1:41" ht="15.75" customHeight="1">
      <c r="A32" s="266" t="s">
        <v>291</v>
      </c>
      <c r="B32" s="255" t="s">
        <v>49</v>
      </c>
      <c r="C32" s="136"/>
      <c r="D32" s="137"/>
      <c r="E32" s="139"/>
      <c r="F32" s="137"/>
      <c r="G32" s="139"/>
      <c r="H32" s="138"/>
      <c r="I32" s="139"/>
      <c r="J32" s="140"/>
      <c r="K32" s="136"/>
      <c r="L32" s="137"/>
      <c r="M32" s="138"/>
      <c r="N32" s="139">
        <v>15</v>
      </c>
      <c r="O32" s="137"/>
      <c r="P32" s="138"/>
      <c r="Q32" s="139"/>
      <c r="R32" s="137"/>
      <c r="S32" s="138"/>
      <c r="T32" s="139"/>
      <c r="U32" s="137"/>
      <c r="V32" s="138"/>
      <c r="W32" s="139"/>
      <c r="X32" s="137"/>
      <c r="Y32" s="138"/>
      <c r="Z32" s="141"/>
      <c r="AA32" s="137"/>
      <c r="AB32" s="138"/>
      <c r="AC32" s="142"/>
      <c r="AD32" s="137"/>
      <c r="AE32" s="138"/>
      <c r="AF32" s="139"/>
      <c r="AG32" s="137"/>
      <c r="AH32" s="138"/>
      <c r="AI32" s="139"/>
      <c r="AJ32" s="137"/>
      <c r="AK32" s="138"/>
      <c r="AL32" s="139"/>
      <c r="AM32" s="137"/>
      <c r="AN32" s="138"/>
      <c r="AO32" s="253">
        <f t="shared" si="0"/>
        <v>15</v>
      </c>
    </row>
    <row r="33" spans="1:41" ht="15.75" customHeight="1">
      <c r="A33" s="266" t="s">
        <v>291</v>
      </c>
      <c r="B33" s="255" t="s">
        <v>59</v>
      </c>
      <c r="C33" s="136"/>
      <c r="D33" s="137"/>
      <c r="E33" s="139"/>
      <c r="F33" s="137"/>
      <c r="G33" s="139"/>
      <c r="H33" s="138"/>
      <c r="I33" s="139"/>
      <c r="J33" s="140"/>
      <c r="K33" s="136"/>
      <c r="L33" s="137"/>
      <c r="M33" s="138"/>
      <c r="N33" s="139"/>
      <c r="O33" s="137"/>
      <c r="P33" s="138"/>
      <c r="Q33" s="139"/>
      <c r="R33" s="137"/>
      <c r="S33" s="138"/>
      <c r="T33" s="139">
        <v>15</v>
      </c>
      <c r="U33" s="137"/>
      <c r="V33" s="138"/>
      <c r="W33" s="139"/>
      <c r="X33" s="137"/>
      <c r="Y33" s="138"/>
      <c r="Z33" s="141"/>
      <c r="AA33" s="137"/>
      <c r="AB33" s="138"/>
      <c r="AC33" s="142"/>
      <c r="AD33" s="137"/>
      <c r="AE33" s="138"/>
      <c r="AF33" s="139"/>
      <c r="AG33" s="137"/>
      <c r="AH33" s="138"/>
      <c r="AI33" s="139"/>
      <c r="AJ33" s="137"/>
      <c r="AK33" s="138"/>
      <c r="AL33" s="139"/>
      <c r="AM33" s="137"/>
      <c r="AN33" s="138"/>
      <c r="AO33" s="253">
        <f t="shared" si="0"/>
        <v>15</v>
      </c>
    </row>
    <row r="34" spans="1:41" ht="15.75" customHeight="1">
      <c r="A34" s="254">
        <v>23</v>
      </c>
      <c r="B34" s="259" t="s">
        <v>42</v>
      </c>
      <c r="C34" s="136"/>
      <c r="D34" s="137"/>
      <c r="E34" s="139"/>
      <c r="F34" s="137"/>
      <c r="G34" s="139"/>
      <c r="H34" s="138"/>
      <c r="I34" s="139"/>
      <c r="J34" s="140"/>
      <c r="K34" s="139"/>
      <c r="L34" s="137"/>
      <c r="M34" s="138"/>
      <c r="N34" s="139"/>
      <c r="O34" s="137"/>
      <c r="P34" s="138"/>
      <c r="Q34" s="139"/>
      <c r="R34" s="137"/>
      <c r="S34" s="138"/>
      <c r="T34" s="139"/>
      <c r="U34" s="137"/>
      <c r="V34" s="138"/>
      <c r="W34" s="139"/>
      <c r="X34" s="137"/>
      <c r="Y34" s="138"/>
      <c r="Z34" s="141"/>
      <c r="AA34" s="137"/>
      <c r="AB34" s="138"/>
      <c r="AC34" s="142"/>
      <c r="AD34" s="137"/>
      <c r="AE34" s="138"/>
      <c r="AF34" s="139"/>
      <c r="AG34" s="137"/>
      <c r="AH34" s="138"/>
      <c r="AI34" s="139">
        <v>14</v>
      </c>
      <c r="AJ34" s="137"/>
      <c r="AK34" s="138"/>
      <c r="AL34" s="139"/>
      <c r="AM34" s="137"/>
      <c r="AN34" s="138"/>
      <c r="AO34" s="253">
        <f t="shared" si="0"/>
        <v>14</v>
      </c>
    </row>
    <row r="35" spans="1:41" ht="15.75" customHeight="1">
      <c r="A35" s="254">
        <v>24</v>
      </c>
      <c r="B35" s="255" t="s">
        <v>265</v>
      </c>
      <c r="C35" s="136"/>
      <c r="D35" s="137"/>
      <c r="E35" s="139"/>
      <c r="F35" s="137"/>
      <c r="G35" s="139"/>
      <c r="H35" s="138"/>
      <c r="I35" s="139"/>
      <c r="J35" s="140"/>
      <c r="K35" s="136"/>
      <c r="L35" s="137"/>
      <c r="M35" s="138"/>
      <c r="N35" s="139"/>
      <c r="O35" s="137"/>
      <c r="P35" s="138"/>
      <c r="Q35" s="139"/>
      <c r="R35" s="137"/>
      <c r="S35" s="138"/>
      <c r="T35" s="139"/>
      <c r="U35" s="137"/>
      <c r="V35" s="138"/>
      <c r="W35" s="139"/>
      <c r="X35" s="137"/>
      <c r="Y35" s="138"/>
      <c r="Z35" s="141"/>
      <c r="AA35" s="137"/>
      <c r="AB35" s="138"/>
      <c r="AC35" s="142"/>
      <c r="AD35" s="137"/>
      <c r="AE35" s="138"/>
      <c r="AF35" s="139"/>
      <c r="AG35" s="137"/>
      <c r="AH35" s="138"/>
      <c r="AI35" s="139">
        <v>10</v>
      </c>
      <c r="AJ35" s="137"/>
      <c r="AK35" s="138"/>
      <c r="AL35" s="139"/>
      <c r="AM35" s="137"/>
      <c r="AN35" s="138"/>
      <c r="AO35" s="253">
        <f t="shared" si="0"/>
        <v>10</v>
      </c>
    </row>
    <row r="36" spans="1:41" ht="15.75" customHeight="1">
      <c r="A36" s="254"/>
      <c r="B36" s="255"/>
      <c r="C36" s="136"/>
      <c r="D36" s="137"/>
      <c r="E36" s="139"/>
      <c r="F36" s="137"/>
      <c r="G36" s="139"/>
      <c r="H36" s="138"/>
      <c r="I36" s="139"/>
      <c r="J36" s="140"/>
      <c r="K36" s="136"/>
      <c r="L36" s="137"/>
      <c r="M36" s="138"/>
      <c r="N36" s="139"/>
      <c r="O36" s="137"/>
      <c r="P36" s="138"/>
      <c r="Q36" s="139"/>
      <c r="R36" s="137"/>
      <c r="S36" s="138"/>
      <c r="T36" s="139"/>
      <c r="U36" s="137"/>
      <c r="V36" s="138"/>
      <c r="W36" s="139"/>
      <c r="X36" s="137"/>
      <c r="Y36" s="138"/>
      <c r="Z36" s="141"/>
      <c r="AA36" s="137"/>
      <c r="AB36" s="138"/>
      <c r="AC36" s="142"/>
      <c r="AD36" s="137"/>
      <c r="AE36" s="138"/>
      <c r="AF36" s="139"/>
      <c r="AG36" s="137"/>
      <c r="AH36" s="138"/>
      <c r="AI36" s="139"/>
      <c r="AJ36" s="137"/>
      <c r="AK36" s="138"/>
      <c r="AL36" s="139"/>
      <c r="AM36" s="137"/>
      <c r="AN36" s="138"/>
      <c r="AO36" s="253"/>
    </row>
    <row r="37" spans="1:41" ht="7.5" customHeight="1">
      <c r="A37" s="260"/>
      <c r="B37" s="261"/>
      <c r="C37" s="262"/>
      <c r="D37" s="261"/>
      <c r="E37" s="262"/>
      <c r="F37" s="261"/>
      <c r="G37" s="263"/>
      <c r="H37" s="261"/>
      <c r="I37" s="262"/>
      <c r="J37" s="261"/>
      <c r="K37" s="264"/>
      <c r="L37" s="186"/>
      <c r="M37" s="186"/>
      <c r="N37" s="265"/>
      <c r="O37" s="186"/>
      <c r="P37" s="186"/>
      <c r="Q37" s="265"/>
      <c r="R37" s="186"/>
      <c r="S37" s="186"/>
      <c r="T37" s="265"/>
      <c r="U37" s="186"/>
      <c r="V37" s="186"/>
      <c r="W37" s="265"/>
      <c r="X37" s="186"/>
      <c r="Y37" s="186"/>
      <c r="Z37" s="265"/>
      <c r="AA37" s="186"/>
      <c r="AB37" s="186"/>
      <c r="AC37" s="186"/>
      <c r="AD37" s="186"/>
      <c r="AE37" s="186"/>
      <c r="AF37" s="265"/>
      <c r="AG37" s="186"/>
      <c r="AH37" s="186"/>
      <c r="AI37" s="265"/>
      <c r="AJ37" s="186"/>
      <c r="AK37" s="186"/>
      <c r="AL37" s="265"/>
      <c r="AM37" s="186"/>
      <c r="AN37" s="186"/>
      <c r="AO37" s="242"/>
    </row>
    <row r="38" spans="1:41" s="2" customFormat="1">
      <c r="A38" s="241" t="s">
        <v>24</v>
      </c>
      <c r="B38" s="241"/>
      <c r="C38" s="240"/>
      <c r="D38" s="241"/>
      <c r="E38" s="240"/>
      <c r="F38" s="241"/>
      <c r="G38" s="384" t="s">
        <v>237</v>
      </c>
      <c r="H38" s="384"/>
      <c r="I38" s="384"/>
      <c r="J38" s="384"/>
      <c r="K38" s="384"/>
      <c r="L38" s="384"/>
      <c r="M38" s="384"/>
      <c r="N38" s="384"/>
      <c r="O38" s="384"/>
      <c r="P38" s="384"/>
      <c r="Q38" s="384"/>
      <c r="R38" s="384"/>
      <c r="S38" s="384"/>
      <c r="T38" s="384"/>
      <c r="U38" s="186"/>
      <c r="V38" s="186"/>
      <c r="W38" s="265"/>
      <c r="X38" s="186"/>
      <c r="Y38" s="186"/>
      <c r="Z38" s="265"/>
      <c r="AA38" s="186"/>
      <c r="AB38" s="186"/>
      <c r="AC38" s="186"/>
      <c r="AD38" s="186"/>
      <c r="AE38" s="186"/>
      <c r="AF38" s="265"/>
      <c r="AG38" s="186"/>
      <c r="AH38" s="186"/>
      <c r="AI38" s="265"/>
      <c r="AJ38" s="186"/>
      <c r="AK38" s="186"/>
      <c r="AL38" s="265"/>
      <c r="AM38" s="186"/>
      <c r="AN38" s="186"/>
      <c r="AO38" s="242"/>
    </row>
    <row r="39" spans="1:41" s="2" customFormat="1">
      <c r="A39" s="241"/>
      <c r="B39" s="241"/>
      <c r="C39" s="240"/>
      <c r="D39" s="241"/>
      <c r="E39" s="240"/>
      <c r="F39" s="241"/>
      <c r="G39" s="240"/>
      <c r="H39" s="241"/>
      <c r="I39" s="240"/>
      <c r="J39" s="241"/>
      <c r="K39" s="265"/>
      <c r="L39" s="186"/>
      <c r="M39" s="186"/>
      <c r="N39" s="265"/>
      <c r="O39" s="186"/>
      <c r="P39" s="186"/>
      <c r="Q39" s="265"/>
      <c r="R39" s="186"/>
      <c r="S39" s="186"/>
      <c r="T39" s="265"/>
      <c r="U39" s="186"/>
      <c r="V39" s="186"/>
      <c r="W39" s="265"/>
      <c r="X39" s="186"/>
      <c r="Y39" s="186"/>
      <c r="Z39" s="265"/>
      <c r="AA39" s="186"/>
      <c r="AB39" s="186"/>
      <c r="AC39" s="186"/>
      <c r="AD39" s="186"/>
      <c r="AE39" s="186"/>
      <c r="AF39" s="265"/>
      <c r="AG39" s="186"/>
      <c r="AH39" s="186"/>
      <c r="AI39" s="265"/>
      <c r="AJ39" s="186"/>
      <c r="AK39" s="186"/>
      <c r="AL39" s="265"/>
      <c r="AM39" s="186"/>
      <c r="AN39" s="186"/>
      <c r="AO39" s="242"/>
    </row>
    <row r="40" spans="1:41" s="2" customFormat="1">
      <c r="A40" s="241" t="s">
        <v>25</v>
      </c>
      <c r="B40" s="241"/>
      <c r="C40" s="240"/>
      <c r="D40" s="241"/>
      <c r="E40" s="240"/>
      <c r="F40" s="241"/>
      <c r="G40" s="403" t="s">
        <v>238</v>
      </c>
      <c r="H40" s="403"/>
      <c r="I40" s="403"/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265"/>
      <c r="X40" s="186"/>
      <c r="Y40" s="186"/>
      <c r="Z40" s="265"/>
      <c r="AA40" s="186"/>
      <c r="AB40" s="186"/>
      <c r="AC40" s="186"/>
      <c r="AD40" s="186"/>
      <c r="AE40" s="186"/>
      <c r="AF40" s="265"/>
      <c r="AG40" s="186"/>
      <c r="AH40" s="186"/>
      <c r="AI40" s="265"/>
      <c r="AJ40" s="186"/>
      <c r="AK40" s="186"/>
      <c r="AL40" s="265"/>
      <c r="AM40" s="186"/>
      <c r="AN40" s="186"/>
      <c r="AO40" s="242"/>
    </row>
  </sheetData>
  <sheetProtection selectLockedCells="1" selectUnlockedCells="1"/>
  <sortState ref="B12:AO41">
    <sortCondition descending="1" ref="AO12:AO41"/>
  </sortState>
  <mergeCells count="31">
    <mergeCell ref="G38:T38"/>
    <mergeCell ref="G40:V40"/>
    <mergeCell ref="B7:D7"/>
    <mergeCell ref="B8:D8"/>
    <mergeCell ref="G10:J10"/>
    <mergeCell ref="C10:F10"/>
    <mergeCell ref="F8:AJ8"/>
    <mergeCell ref="AC11:AE11"/>
    <mergeCell ref="Z11:AB11"/>
    <mergeCell ref="AF11:AH11"/>
    <mergeCell ref="AI11:AK11"/>
    <mergeCell ref="A10:A11"/>
    <mergeCell ref="B10:B11"/>
    <mergeCell ref="K10:Y10"/>
    <mergeCell ref="Z10:AN10"/>
    <mergeCell ref="AO10:AO11"/>
    <mergeCell ref="C11:D11"/>
    <mergeCell ref="E11:F11"/>
    <mergeCell ref="G11:H11"/>
    <mergeCell ref="I11:J11"/>
    <mergeCell ref="AL11:AN11"/>
    <mergeCell ref="K11:M11"/>
    <mergeCell ref="N11:P11"/>
    <mergeCell ref="Q11:S11"/>
    <mergeCell ref="T11:V11"/>
    <mergeCell ref="W11:Y11"/>
    <mergeCell ref="A1:AO1"/>
    <mergeCell ref="A2:AO2"/>
    <mergeCell ref="A3:AO3"/>
    <mergeCell ref="A4:AO4"/>
    <mergeCell ref="J6:Y6"/>
  </mergeCells>
  <pageMargins left="0.15748031496062992" right="0.15748031496062992" top="0.35433070866141736" bottom="0.62992125984251968" header="0.51181102362204722" footer="0.51181102362204722"/>
  <pageSetup paperSize="9" scale="81" firstPageNumber="0" orientation="landscape" horizontalDpi="4294967293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4"/>
  <sheetViews>
    <sheetView tabSelected="1" topLeftCell="A40" workbookViewId="0">
      <selection activeCell="B53" sqref="B53"/>
    </sheetView>
  </sheetViews>
  <sheetFormatPr defaultRowHeight="12.75"/>
  <cols>
    <col min="1" max="1" width="6.5703125" customWidth="1"/>
    <col min="2" max="2" width="19.42578125" customWidth="1"/>
    <col min="3" max="3" width="11.42578125" customWidth="1"/>
    <col min="4" max="4" width="21.5703125" customWidth="1"/>
    <col min="5" max="5" width="20.7109375" customWidth="1"/>
    <col min="6" max="6" width="20.140625" customWidth="1"/>
    <col min="7" max="7" width="11" customWidth="1"/>
    <col min="257" max="257" width="6.5703125" customWidth="1"/>
    <col min="258" max="258" width="19.42578125" customWidth="1"/>
    <col min="259" max="259" width="11.42578125" customWidth="1"/>
    <col min="260" max="260" width="21.5703125" customWidth="1"/>
    <col min="261" max="261" width="18.7109375" customWidth="1"/>
    <col min="262" max="262" width="15" customWidth="1"/>
    <col min="263" max="263" width="8.7109375" customWidth="1"/>
    <col min="513" max="513" width="6.5703125" customWidth="1"/>
    <col min="514" max="514" width="19.42578125" customWidth="1"/>
    <col min="515" max="515" width="11.42578125" customWidth="1"/>
    <col min="516" max="516" width="21.5703125" customWidth="1"/>
    <col min="517" max="517" width="18.7109375" customWidth="1"/>
    <col min="518" max="518" width="15" customWidth="1"/>
    <col min="519" max="519" width="8.7109375" customWidth="1"/>
    <col min="769" max="769" width="6.5703125" customWidth="1"/>
    <col min="770" max="770" width="19.42578125" customWidth="1"/>
    <col min="771" max="771" width="11.42578125" customWidth="1"/>
    <col min="772" max="772" width="21.5703125" customWidth="1"/>
    <col min="773" max="773" width="18.7109375" customWidth="1"/>
    <col min="774" max="774" width="15" customWidth="1"/>
    <col min="775" max="775" width="8.7109375" customWidth="1"/>
    <col min="1025" max="1025" width="6.5703125" customWidth="1"/>
    <col min="1026" max="1026" width="19.42578125" customWidth="1"/>
    <col min="1027" max="1027" width="11.42578125" customWidth="1"/>
    <col min="1028" max="1028" width="21.5703125" customWidth="1"/>
    <col min="1029" max="1029" width="18.7109375" customWidth="1"/>
    <col min="1030" max="1030" width="15" customWidth="1"/>
    <col min="1031" max="1031" width="8.7109375" customWidth="1"/>
    <col min="1281" max="1281" width="6.5703125" customWidth="1"/>
    <col min="1282" max="1282" width="19.42578125" customWidth="1"/>
    <col min="1283" max="1283" width="11.42578125" customWidth="1"/>
    <col min="1284" max="1284" width="21.5703125" customWidth="1"/>
    <col min="1285" max="1285" width="18.7109375" customWidth="1"/>
    <col min="1286" max="1286" width="15" customWidth="1"/>
    <col min="1287" max="1287" width="8.7109375" customWidth="1"/>
    <col min="1537" max="1537" width="6.5703125" customWidth="1"/>
    <col min="1538" max="1538" width="19.42578125" customWidth="1"/>
    <col min="1539" max="1539" width="11.42578125" customWidth="1"/>
    <col min="1540" max="1540" width="21.5703125" customWidth="1"/>
    <col min="1541" max="1541" width="18.7109375" customWidth="1"/>
    <col min="1542" max="1542" width="15" customWidth="1"/>
    <col min="1543" max="1543" width="8.7109375" customWidth="1"/>
    <col min="1793" max="1793" width="6.5703125" customWidth="1"/>
    <col min="1794" max="1794" width="19.42578125" customWidth="1"/>
    <col min="1795" max="1795" width="11.42578125" customWidth="1"/>
    <col min="1796" max="1796" width="21.5703125" customWidth="1"/>
    <col min="1797" max="1797" width="18.7109375" customWidth="1"/>
    <col min="1798" max="1798" width="15" customWidth="1"/>
    <col min="1799" max="1799" width="8.7109375" customWidth="1"/>
    <col min="2049" max="2049" width="6.5703125" customWidth="1"/>
    <col min="2050" max="2050" width="19.42578125" customWidth="1"/>
    <col min="2051" max="2051" width="11.42578125" customWidth="1"/>
    <col min="2052" max="2052" width="21.5703125" customWidth="1"/>
    <col min="2053" max="2053" width="18.7109375" customWidth="1"/>
    <col min="2054" max="2054" width="15" customWidth="1"/>
    <col min="2055" max="2055" width="8.7109375" customWidth="1"/>
    <col min="2305" max="2305" width="6.5703125" customWidth="1"/>
    <col min="2306" max="2306" width="19.42578125" customWidth="1"/>
    <col min="2307" max="2307" width="11.42578125" customWidth="1"/>
    <col min="2308" max="2308" width="21.5703125" customWidth="1"/>
    <col min="2309" max="2309" width="18.7109375" customWidth="1"/>
    <col min="2310" max="2310" width="15" customWidth="1"/>
    <col min="2311" max="2311" width="8.7109375" customWidth="1"/>
    <col min="2561" max="2561" width="6.5703125" customWidth="1"/>
    <col min="2562" max="2562" width="19.42578125" customWidth="1"/>
    <col min="2563" max="2563" width="11.42578125" customWidth="1"/>
    <col min="2564" max="2564" width="21.5703125" customWidth="1"/>
    <col min="2565" max="2565" width="18.7109375" customWidth="1"/>
    <col min="2566" max="2566" width="15" customWidth="1"/>
    <col min="2567" max="2567" width="8.7109375" customWidth="1"/>
    <col min="2817" max="2817" width="6.5703125" customWidth="1"/>
    <col min="2818" max="2818" width="19.42578125" customWidth="1"/>
    <col min="2819" max="2819" width="11.42578125" customWidth="1"/>
    <col min="2820" max="2820" width="21.5703125" customWidth="1"/>
    <col min="2821" max="2821" width="18.7109375" customWidth="1"/>
    <col min="2822" max="2822" width="15" customWidth="1"/>
    <col min="2823" max="2823" width="8.7109375" customWidth="1"/>
    <col min="3073" max="3073" width="6.5703125" customWidth="1"/>
    <col min="3074" max="3074" width="19.42578125" customWidth="1"/>
    <col min="3075" max="3075" width="11.42578125" customWidth="1"/>
    <col min="3076" max="3076" width="21.5703125" customWidth="1"/>
    <col min="3077" max="3077" width="18.7109375" customWidth="1"/>
    <col min="3078" max="3078" width="15" customWidth="1"/>
    <col min="3079" max="3079" width="8.7109375" customWidth="1"/>
    <col min="3329" max="3329" width="6.5703125" customWidth="1"/>
    <col min="3330" max="3330" width="19.42578125" customWidth="1"/>
    <col min="3331" max="3331" width="11.42578125" customWidth="1"/>
    <col min="3332" max="3332" width="21.5703125" customWidth="1"/>
    <col min="3333" max="3333" width="18.7109375" customWidth="1"/>
    <col min="3334" max="3334" width="15" customWidth="1"/>
    <col min="3335" max="3335" width="8.7109375" customWidth="1"/>
    <col min="3585" max="3585" width="6.5703125" customWidth="1"/>
    <col min="3586" max="3586" width="19.42578125" customWidth="1"/>
    <col min="3587" max="3587" width="11.42578125" customWidth="1"/>
    <col min="3588" max="3588" width="21.5703125" customWidth="1"/>
    <col min="3589" max="3589" width="18.7109375" customWidth="1"/>
    <col min="3590" max="3590" width="15" customWidth="1"/>
    <col min="3591" max="3591" width="8.7109375" customWidth="1"/>
    <col min="3841" max="3841" width="6.5703125" customWidth="1"/>
    <col min="3842" max="3842" width="19.42578125" customWidth="1"/>
    <col min="3843" max="3843" width="11.42578125" customWidth="1"/>
    <col min="3844" max="3844" width="21.5703125" customWidth="1"/>
    <col min="3845" max="3845" width="18.7109375" customWidth="1"/>
    <col min="3846" max="3846" width="15" customWidth="1"/>
    <col min="3847" max="3847" width="8.7109375" customWidth="1"/>
    <col min="4097" max="4097" width="6.5703125" customWidth="1"/>
    <col min="4098" max="4098" width="19.42578125" customWidth="1"/>
    <col min="4099" max="4099" width="11.42578125" customWidth="1"/>
    <col min="4100" max="4100" width="21.5703125" customWidth="1"/>
    <col min="4101" max="4101" width="18.7109375" customWidth="1"/>
    <col min="4102" max="4102" width="15" customWidth="1"/>
    <col min="4103" max="4103" width="8.7109375" customWidth="1"/>
    <col min="4353" max="4353" width="6.5703125" customWidth="1"/>
    <col min="4354" max="4354" width="19.42578125" customWidth="1"/>
    <col min="4355" max="4355" width="11.42578125" customWidth="1"/>
    <col min="4356" max="4356" width="21.5703125" customWidth="1"/>
    <col min="4357" max="4357" width="18.7109375" customWidth="1"/>
    <col min="4358" max="4358" width="15" customWidth="1"/>
    <col min="4359" max="4359" width="8.7109375" customWidth="1"/>
    <col min="4609" max="4609" width="6.5703125" customWidth="1"/>
    <col min="4610" max="4610" width="19.42578125" customWidth="1"/>
    <col min="4611" max="4611" width="11.42578125" customWidth="1"/>
    <col min="4612" max="4612" width="21.5703125" customWidth="1"/>
    <col min="4613" max="4613" width="18.7109375" customWidth="1"/>
    <col min="4614" max="4614" width="15" customWidth="1"/>
    <col min="4615" max="4615" width="8.7109375" customWidth="1"/>
    <col min="4865" max="4865" width="6.5703125" customWidth="1"/>
    <col min="4866" max="4866" width="19.42578125" customWidth="1"/>
    <col min="4867" max="4867" width="11.42578125" customWidth="1"/>
    <col min="4868" max="4868" width="21.5703125" customWidth="1"/>
    <col min="4869" max="4869" width="18.7109375" customWidth="1"/>
    <col min="4870" max="4870" width="15" customWidth="1"/>
    <col min="4871" max="4871" width="8.7109375" customWidth="1"/>
    <col min="5121" max="5121" width="6.5703125" customWidth="1"/>
    <col min="5122" max="5122" width="19.42578125" customWidth="1"/>
    <col min="5123" max="5123" width="11.42578125" customWidth="1"/>
    <col min="5124" max="5124" width="21.5703125" customWidth="1"/>
    <col min="5125" max="5125" width="18.7109375" customWidth="1"/>
    <col min="5126" max="5126" width="15" customWidth="1"/>
    <col min="5127" max="5127" width="8.7109375" customWidth="1"/>
    <col min="5377" max="5377" width="6.5703125" customWidth="1"/>
    <col min="5378" max="5378" width="19.42578125" customWidth="1"/>
    <col min="5379" max="5379" width="11.42578125" customWidth="1"/>
    <col min="5380" max="5380" width="21.5703125" customWidth="1"/>
    <col min="5381" max="5381" width="18.7109375" customWidth="1"/>
    <col min="5382" max="5382" width="15" customWidth="1"/>
    <col min="5383" max="5383" width="8.7109375" customWidth="1"/>
    <col min="5633" max="5633" width="6.5703125" customWidth="1"/>
    <col min="5634" max="5634" width="19.42578125" customWidth="1"/>
    <col min="5635" max="5635" width="11.42578125" customWidth="1"/>
    <col min="5636" max="5636" width="21.5703125" customWidth="1"/>
    <col min="5637" max="5637" width="18.7109375" customWidth="1"/>
    <col min="5638" max="5638" width="15" customWidth="1"/>
    <col min="5639" max="5639" width="8.7109375" customWidth="1"/>
    <col min="5889" max="5889" width="6.5703125" customWidth="1"/>
    <col min="5890" max="5890" width="19.42578125" customWidth="1"/>
    <col min="5891" max="5891" width="11.42578125" customWidth="1"/>
    <col min="5892" max="5892" width="21.5703125" customWidth="1"/>
    <col min="5893" max="5893" width="18.7109375" customWidth="1"/>
    <col min="5894" max="5894" width="15" customWidth="1"/>
    <col min="5895" max="5895" width="8.7109375" customWidth="1"/>
    <col min="6145" max="6145" width="6.5703125" customWidth="1"/>
    <col min="6146" max="6146" width="19.42578125" customWidth="1"/>
    <col min="6147" max="6147" width="11.42578125" customWidth="1"/>
    <col min="6148" max="6148" width="21.5703125" customWidth="1"/>
    <col min="6149" max="6149" width="18.7109375" customWidth="1"/>
    <col min="6150" max="6150" width="15" customWidth="1"/>
    <col min="6151" max="6151" width="8.7109375" customWidth="1"/>
    <col min="6401" max="6401" width="6.5703125" customWidth="1"/>
    <col min="6402" max="6402" width="19.42578125" customWidth="1"/>
    <col min="6403" max="6403" width="11.42578125" customWidth="1"/>
    <col min="6404" max="6404" width="21.5703125" customWidth="1"/>
    <col min="6405" max="6405" width="18.7109375" customWidth="1"/>
    <col min="6406" max="6406" width="15" customWidth="1"/>
    <col min="6407" max="6407" width="8.7109375" customWidth="1"/>
    <col min="6657" max="6657" width="6.5703125" customWidth="1"/>
    <col min="6658" max="6658" width="19.42578125" customWidth="1"/>
    <col min="6659" max="6659" width="11.42578125" customWidth="1"/>
    <col min="6660" max="6660" width="21.5703125" customWidth="1"/>
    <col min="6661" max="6661" width="18.7109375" customWidth="1"/>
    <col min="6662" max="6662" width="15" customWidth="1"/>
    <col min="6663" max="6663" width="8.7109375" customWidth="1"/>
    <col min="6913" max="6913" width="6.5703125" customWidth="1"/>
    <col min="6914" max="6914" width="19.42578125" customWidth="1"/>
    <col min="6915" max="6915" width="11.42578125" customWidth="1"/>
    <col min="6916" max="6916" width="21.5703125" customWidth="1"/>
    <col min="6917" max="6917" width="18.7109375" customWidth="1"/>
    <col min="6918" max="6918" width="15" customWidth="1"/>
    <col min="6919" max="6919" width="8.7109375" customWidth="1"/>
    <col min="7169" max="7169" width="6.5703125" customWidth="1"/>
    <col min="7170" max="7170" width="19.42578125" customWidth="1"/>
    <col min="7171" max="7171" width="11.42578125" customWidth="1"/>
    <col min="7172" max="7172" width="21.5703125" customWidth="1"/>
    <col min="7173" max="7173" width="18.7109375" customWidth="1"/>
    <col min="7174" max="7174" width="15" customWidth="1"/>
    <col min="7175" max="7175" width="8.7109375" customWidth="1"/>
    <col min="7425" max="7425" width="6.5703125" customWidth="1"/>
    <col min="7426" max="7426" width="19.42578125" customWidth="1"/>
    <col min="7427" max="7427" width="11.42578125" customWidth="1"/>
    <col min="7428" max="7428" width="21.5703125" customWidth="1"/>
    <col min="7429" max="7429" width="18.7109375" customWidth="1"/>
    <col min="7430" max="7430" width="15" customWidth="1"/>
    <col min="7431" max="7431" width="8.7109375" customWidth="1"/>
    <col min="7681" max="7681" width="6.5703125" customWidth="1"/>
    <col min="7682" max="7682" width="19.42578125" customWidth="1"/>
    <col min="7683" max="7683" width="11.42578125" customWidth="1"/>
    <col min="7684" max="7684" width="21.5703125" customWidth="1"/>
    <col min="7685" max="7685" width="18.7109375" customWidth="1"/>
    <col min="7686" max="7686" width="15" customWidth="1"/>
    <col min="7687" max="7687" width="8.7109375" customWidth="1"/>
    <col min="7937" max="7937" width="6.5703125" customWidth="1"/>
    <col min="7938" max="7938" width="19.42578125" customWidth="1"/>
    <col min="7939" max="7939" width="11.42578125" customWidth="1"/>
    <col min="7940" max="7940" width="21.5703125" customWidth="1"/>
    <col min="7941" max="7941" width="18.7109375" customWidth="1"/>
    <col min="7942" max="7942" width="15" customWidth="1"/>
    <col min="7943" max="7943" width="8.7109375" customWidth="1"/>
    <col min="8193" max="8193" width="6.5703125" customWidth="1"/>
    <col min="8194" max="8194" width="19.42578125" customWidth="1"/>
    <col min="8195" max="8195" width="11.42578125" customWidth="1"/>
    <col min="8196" max="8196" width="21.5703125" customWidth="1"/>
    <col min="8197" max="8197" width="18.7109375" customWidth="1"/>
    <col min="8198" max="8198" width="15" customWidth="1"/>
    <col min="8199" max="8199" width="8.7109375" customWidth="1"/>
    <col min="8449" max="8449" width="6.5703125" customWidth="1"/>
    <col min="8450" max="8450" width="19.42578125" customWidth="1"/>
    <col min="8451" max="8451" width="11.42578125" customWidth="1"/>
    <col min="8452" max="8452" width="21.5703125" customWidth="1"/>
    <col min="8453" max="8453" width="18.7109375" customWidth="1"/>
    <col min="8454" max="8454" width="15" customWidth="1"/>
    <col min="8455" max="8455" width="8.7109375" customWidth="1"/>
    <col min="8705" max="8705" width="6.5703125" customWidth="1"/>
    <col min="8706" max="8706" width="19.42578125" customWidth="1"/>
    <col min="8707" max="8707" width="11.42578125" customWidth="1"/>
    <col min="8708" max="8708" width="21.5703125" customWidth="1"/>
    <col min="8709" max="8709" width="18.7109375" customWidth="1"/>
    <col min="8710" max="8710" width="15" customWidth="1"/>
    <col min="8711" max="8711" width="8.7109375" customWidth="1"/>
    <col min="8961" max="8961" width="6.5703125" customWidth="1"/>
    <col min="8962" max="8962" width="19.42578125" customWidth="1"/>
    <col min="8963" max="8963" width="11.42578125" customWidth="1"/>
    <col min="8964" max="8964" width="21.5703125" customWidth="1"/>
    <col min="8965" max="8965" width="18.7109375" customWidth="1"/>
    <col min="8966" max="8966" width="15" customWidth="1"/>
    <col min="8967" max="8967" width="8.7109375" customWidth="1"/>
    <col min="9217" max="9217" width="6.5703125" customWidth="1"/>
    <col min="9218" max="9218" width="19.42578125" customWidth="1"/>
    <col min="9219" max="9219" width="11.42578125" customWidth="1"/>
    <col min="9220" max="9220" width="21.5703125" customWidth="1"/>
    <col min="9221" max="9221" width="18.7109375" customWidth="1"/>
    <col min="9222" max="9222" width="15" customWidth="1"/>
    <col min="9223" max="9223" width="8.7109375" customWidth="1"/>
    <col min="9473" max="9473" width="6.5703125" customWidth="1"/>
    <col min="9474" max="9474" width="19.42578125" customWidth="1"/>
    <col min="9475" max="9475" width="11.42578125" customWidth="1"/>
    <col min="9476" max="9476" width="21.5703125" customWidth="1"/>
    <col min="9477" max="9477" width="18.7109375" customWidth="1"/>
    <col min="9478" max="9478" width="15" customWidth="1"/>
    <col min="9479" max="9479" width="8.7109375" customWidth="1"/>
    <col min="9729" max="9729" width="6.5703125" customWidth="1"/>
    <col min="9730" max="9730" width="19.42578125" customWidth="1"/>
    <col min="9731" max="9731" width="11.42578125" customWidth="1"/>
    <col min="9732" max="9732" width="21.5703125" customWidth="1"/>
    <col min="9733" max="9733" width="18.7109375" customWidth="1"/>
    <col min="9734" max="9734" width="15" customWidth="1"/>
    <col min="9735" max="9735" width="8.7109375" customWidth="1"/>
    <col min="9985" max="9985" width="6.5703125" customWidth="1"/>
    <col min="9986" max="9986" width="19.42578125" customWidth="1"/>
    <col min="9987" max="9987" width="11.42578125" customWidth="1"/>
    <col min="9988" max="9988" width="21.5703125" customWidth="1"/>
    <col min="9989" max="9989" width="18.7109375" customWidth="1"/>
    <col min="9990" max="9990" width="15" customWidth="1"/>
    <col min="9991" max="9991" width="8.7109375" customWidth="1"/>
    <col min="10241" max="10241" width="6.5703125" customWidth="1"/>
    <col min="10242" max="10242" width="19.42578125" customWidth="1"/>
    <col min="10243" max="10243" width="11.42578125" customWidth="1"/>
    <col min="10244" max="10244" width="21.5703125" customWidth="1"/>
    <col min="10245" max="10245" width="18.7109375" customWidth="1"/>
    <col min="10246" max="10246" width="15" customWidth="1"/>
    <col min="10247" max="10247" width="8.7109375" customWidth="1"/>
    <col min="10497" max="10497" width="6.5703125" customWidth="1"/>
    <col min="10498" max="10498" width="19.42578125" customWidth="1"/>
    <col min="10499" max="10499" width="11.42578125" customWidth="1"/>
    <col min="10500" max="10500" width="21.5703125" customWidth="1"/>
    <col min="10501" max="10501" width="18.7109375" customWidth="1"/>
    <col min="10502" max="10502" width="15" customWidth="1"/>
    <col min="10503" max="10503" width="8.7109375" customWidth="1"/>
    <col min="10753" max="10753" width="6.5703125" customWidth="1"/>
    <col min="10754" max="10754" width="19.42578125" customWidth="1"/>
    <col min="10755" max="10755" width="11.42578125" customWidth="1"/>
    <col min="10756" max="10756" width="21.5703125" customWidth="1"/>
    <col min="10757" max="10757" width="18.7109375" customWidth="1"/>
    <col min="10758" max="10758" width="15" customWidth="1"/>
    <col min="10759" max="10759" width="8.7109375" customWidth="1"/>
    <col min="11009" max="11009" width="6.5703125" customWidth="1"/>
    <col min="11010" max="11010" width="19.42578125" customWidth="1"/>
    <col min="11011" max="11011" width="11.42578125" customWidth="1"/>
    <col min="11012" max="11012" width="21.5703125" customWidth="1"/>
    <col min="11013" max="11013" width="18.7109375" customWidth="1"/>
    <col min="11014" max="11014" width="15" customWidth="1"/>
    <col min="11015" max="11015" width="8.7109375" customWidth="1"/>
    <col min="11265" max="11265" width="6.5703125" customWidth="1"/>
    <col min="11266" max="11266" width="19.42578125" customWidth="1"/>
    <col min="11267" max="11267" width="11.42578125" customWidth="1"/>
    <col min="11268" max="11268" width="21.5703125" customWidth="1"/>
    <col min="11269" max="11269" width="18.7109375" customWidth="1"/>
    <col min="11270" max="11270" width="15" customWidth="1"/>
    <col min="11271" max="11271" width="8.7109375" customWidth="1"/>
    <col min="11521" max="11521" width="6.5703125" customWidth="1"/>
    <col min="11522" max="11522" width="19.42578125" customWidth="1"/>
    <col min="11523" max="11523" width="11.42578125" customWidth="1"/>
    <col min="11524" max="11524" width="21.5703125" customWidth="1"/>
    <col min="11525" max="11525" width="18.7109375" customWidth="1"/>
    <col min="11526" max="11526" width="15" customWidth="1"/>
    <col min="11527" max="11527" width="8.7109375" customWidth="1"/>
    <col min="11777" max="11777" width="6.5703125" customWidth="1"/>
    <col min="11778" max="11778" width="19.42578125" customWidth="1"/>
    <col min="11779" max="11779" width="11.42578125" customWidth="1"/>
    <col min="11780" max="11780" width="21.5703125" customWidth="1"/>
    <col min="11781" max="11781" width="18.7109375" customWidth="1"/>
    <col min="11782" max="11782" width="15" customWidth="1"/>
    <col min="11783" max="11783" width="8.7109375" customWidth="1"/>
    <col min="12033" max="12033" width="6.5703125" customWidth="1"/>
    <col min="12034" max="12034" width="19.42578125" customWidth="1"/>
    <col min="12035" max="12035" width="11.42578125" customWidth="1"/>
    <col min="12036" max="12036" width="21.5703125" customWidth="1"/>
    <col min="12037" max="12037" width="18.7109375" customWidth="1"/>
    <col min="12038" max="12038" width="15" customWidth="1"/>
    <col min="12039" max="12039" width="8.7109375" customWidth="1"/>
    <col min="12289" max="12289" width="6.5703125" customWidth="1"/>
    <col min="12290" max="12290" width="19.42578125" customWidth="1"/>
    <col min="12291" max="12291" width="11.42578125" customWidth="1"/>
    <col min="12292" max="12292" width="21.5703125" customWidth="1"/>
    <col min="12293" max="12293" width="18.7109375" customWidth="1"/>
    <col min="12294" max="12294" width="15" customWidth="1"/>
    <col min="12295" max="12295" width="8.7109375" customWidth="1"/>
    <col min="12545" max="12545" width="6.5703125" customWidth="1"/>
    <col min="12546" max="12546" width="19.42578125" customWidth="1"/>
    <col min="12547" max="12547" width="11.42578125" customWidth="1"/>
    <col min="12548" max="12548" width="21.5703125" customWidth="1"/>
    <col min="12549" max="12549" width="18.7109375" customWidth="1"/>
    <col min="12550" max="12550" width="15" customWidth="1"/>
    <col min="12551" max="12551" width="8.7109375" customWidth="1"/>
    <col min="12801" max="12801" width="6.5703125" customWidth="1"/>
    <col min="12802" max="12802" width="19.42578125" customWidth="1"/>
    <col min="12803" max="12803" width="11.42578125" customWidth="1"/>
    <col min="12804" max="12804" width="21.5703125" customWidth="1"/>
    <col min="12805" max="12805" width="18.7109375" customWidth="1"/>
    <col min="12806" max="12806" width="15" customWidth="1"/>
    <col min="12807" max="12807" width="8.7109375" customWidth="1"/>
    <col min="13057" max="13057" width="6.5703125" customWidth="1"/>
    <col min="13058" max="13058" width="19.42578125" customWidth="1"/>
    <col min="13059" max="13059" width="11.42578125" customWidth="1"/>
    <col min="13060" max="13060" width="21.5703125" customWidth="1"/>
    <col min="13061" max="13061" width="18.7109375" customWidth="1"/>
    <col min="13062" max="13062" width="15" customWidth="1"/>
    <col min="13063" max="13063" width="8.7109375" customWidth="1"/>
    <col min="13313" max="13313" width="6.5703125" customWidth="1"/>
    <col min="13314" max="13314" width="19.42578125" customWidth="1"/>
    <col min="13315" max="13315" width="11.42578125" customWidth="1"/>
    <col min="13316" max="13316" width="21.5703125" customWidth="1"/>
    <col min="13317" max="13317" width="18.7109375" customWidth="1"/>
    <col min="13318" max="13318" width="15" customWidth="1"/>
    <col min="13319" max="13319" width="8.7109375" customWidth="1"/>
    <col min="13569" max="13569" width="6.5703125" customWidth="1"/>
    <col min="13570" max="13570" width="19.42578125" customWidth="1"/>
    <col min="13571" max="13571" width="11.42578125" customWidth="1"/>
    <col min="13572" max="13572" width="21.5703125" customWidth="1"/>
    <col min="13573" max="13573" width="18.7109375" customWidth="1"/>
    <col min="13574" max="13574" width="15" customWidth="1"/>
    <col min="13575" max="13575" width="8.7109375" customWidth="1"/>
    <col min="13825" max="13825" width="6.5703125" customWidth="1"/>
    <col min="13826" max="13826" width="19.42578125" customWidth="1"/>
    <col min="13827" max="13827" width="11.42578125" customWidth="1"/>
    <col min="13828" max="13828" width="21.5703125" customWidth="1"/>
    <col min="13829" max="13829" width="18.7109375" customWidth="1"/>
    <col min="13830" max="13830" width="15" customWidth="1"/>
    <col min="13831" max="13831" width="8.7109375" customWidth="1"/>
    <col min="14081" max="14081" width="6.5703125" customWidth="1"/>
    <col min="14082" max="14082" width="19.42578125" customWidth="1"/>
    <col min="14083" max="14083" width="11.42578125" customWidth="1"/>
    <col min="14084" max="14084" width="21.5703125" customWidth="1"/>
    <col min="14085" max="14085" width="18.7109375" customWidth="1"/>
    <col min="14086" max="14086" width="15" customWidth="1"/>
    <col min="14087" max="14087" width="8.7109375" customWidth="1"/>
    <col min="14337" max="14337" width="6.5703125" customWidth="1"/>
    <col min="14338" max="14338" width="19.42578125" customWidth="1"/>
    <col min="14339" max="14339" width="11.42578125" customWidth="1"/>
    <col min="14340" max="14340" width="21.5703125" customWidth="1"/>
    <col min="14341" max="14341" width="18.7109375" customWidth="1"/>
    <col min="14342" max="14342" width="15" customWidth="1"/>
    <col min="14343" max="14343" width="8.7109375" customWidth="1"/>
    <col min="14593" max="14593" width="6.5703125" customWidth="1"/>
    <col min="14594" max="14594" width="19.42578125" customWidth="1"/>
    <col min="14595" max="14595" width="11.42578125" customWidth="1"/>
    <col min="14596" max="14596" width="21.5703125" customWidth="1"/>
    <col min="14597" max="14597" width="18.7109375" customWidth="1"/>
    <col min="14598" max="14598" width="15" customWidth="1"/>
    <col min="14599" max="14599" width="8.7109375" customWidth="1"/>
    <col min="14849" max="14849" width="6.5703125" customWidth="1"/>
    <col min="14850" max="14850" width="19.42578125" customWidth="1"/>
    <col min="14851" max="14851" width="11.42578125" customWidth="1"/>
    <col min="14852" max="14852" width="21.5703125" customWidth="1"/>
    <col min="14853" max="14853" width="18.7109375" customWidth="1"/>
    <col min="14854" max="14854" width="15" customWidth="1"/>
    <col min="14855" max="14855" width="8.7109375" customWidth="1"/>
    <col min="15105" max="15105" width="6.5703125" customWidth="1"/>
    <col min="15106" max="15106" width="19.42578125" customWidth="1"/>
    <col min="15107" max="15107" width="11.42578125" customWidth="1"/>
    <col min="15108" max="15108" width="21.5703125" customWidth="1"/>
    <col min="15109" max="15109" width="18.7109375" customWidth="1"/>
    <col min="15110" max="15110" width="15" customWidth="1"/>
    <col min="15111" max="15111" width="8.7109375" customWidth="1"/>
    <col min="15361" max="15361" width="6.5703125" customWidth="1"/>
    <col min="15362" max="15362" width="19.42578125" customWidth="1"/>
    <col min="15363" max="15363" width="11.42578125" customWidth="1"/>
    <col min="15364" max="15364" width="21.5703125" customWidth="1"/>
    <col min="15365" max="15365" width="18.7109375" customWidth="1"/>
    <col min="15366" max="15366" width="15" customWidth="1"/>
    <col min="15367" max="15367" width="8.7109375" customWidth="1"/>
    <col min="15617" max="15617" width="6.5703125" customWidth="1"/>
    <col min="15618" max="15618" width="19.42578125" customWidth="1"/>
    <col min="15619" max="15619" width="11.42578125" customWidth="1"/>
    <col min="15620" max="15620" width="21.5703125" customWidth="1"/>
    <col min="15621" max="15621" width="18.7109375" customWidth="1"/>
    <col min="15622" max="15622" width="15" customWidth="1"/>
    <col min="15623" max="15623" width="8.7109375" customWidth="1"/>
    <col min="15873" max="15873" width="6.5703125" customWidth="1"/>
    <col min="15874" max="15874" width="19.42578125" customWidth="1"/>
    <col min="15875" max="15875" width="11.42578125" customWidth="1"/>
    <col min="15876" max="15876" width="21.5703125" customWidth="1"/>
    <col min="15877" max="15877" width="18.7109375" customWidth="1"/>
    <col min="15878" max="15878" width="15" customWidth="1"/>
    <col min="15879" max="15879" width="8.7109375" customWidth="1"/>
    <col min="16129" max="16129" width="6.5703125" customWidth="1"/>
    <col min="16130" max="16130" width="19.42578125" customWidth="1"/>
    <col min="16131" max="16131" width="11.42578125" customWidth="1"/>
    <col min="16132" max="16132" width="21.5703125" customWidth="1"/>
    <col min="16133" max="16133" width="18.7109375" customWidth="1"/>
    <col min="16134" max="16134" width="15" customWidth="1"/>
    <col min="16135" max="16135" width="8.7109375" customWidth="1"/>
  </cols>
  <sheetData>
    <row r="1" spans="1:19">
      <c r="A1" s="327" t="s">
        <v>0</v>
      </c>
      <c r="B1" s="370"/>
      <c r="C1" s="370"/>
      <c r="D1" s="370"/>
      <c r="E1" s="370"/>
      <c r="F1" s="370"/>
      <c r="G1" s="370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</row>
    <row r="2" spans="1:19" s="2" customFormat="1">
      <c r="A2" s="327" t="s">
        <v>2</v>
      </c>
      <c r="B2" s="370"/>
      <c r="C2" s="370"/>
      <c r="D2" s="370"/>
      <c r="E2" s="370"/>
      <c r="F2" s="370"/>
      <c r="G2" s="370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1"/>
    </row>
    <row r="3" spans="1:19" s="2" customFormat="1" ht="12.75" customHeight="1">
      <c r="A3" s="328" t="s">
        <v>235</v>
      </c>
      <c r="B3" s="413"/>
      <c r="C3" s="413"/>
      <c r="D3" s="413"/>
      <c r="E3" s="413"/>
      <c r="F3" s="413"/>
      <c r="G3" s="413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"/>
    </row>
    <row r="4" spans="1:19" s="2" customFormat="1">
      <c r="A4" s="330" t="s">
        <v>236</v>
      </c>
      <c r="B4" s="370"/>
      <c r="C4" s="370"/>
      <c r="D4" s="370"/>
      <c r="E4" s="370"/>
      <c r="F4" s="370"/>
      <c r="G4" s="370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1"/>
    </row>
    <row r="5" spans="1:19" s="2" customFormat="1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"/>
      <c r="P5" s="1"/>
      <c r="Q5" s="1"/>
      <c r="R5" s="1"/>
      <c r="S5" s="1"/>
    </row>
    <row r="6" spans="1:19" s="2" customFormat="1">
      <c r="A6" s="324" t="s">
        <v>356</v>
      </c>
      <c r="B6" s="324"/>
      <c r="C6" s="324"/>
      <c r="D6" s="324"/>
      <c r="E6" s="324"/>
      <c r="F6" s="324"/>
      <c r="G6" s="287" t="s">
        <v>364</v>
      </c>
      <c r="H6" s="145"/>
      <c r="I6" s="145"/>
      <c r="J6" s="145"/>
      <c r="K6" s="192"/>
      <c r="L6" s="192"/>
      <c r="M6" s="192"/>
      <c r="N6" s="192"/>
      <c r="O6" s="1"/>
      <c r="P6" s="1"/>
      <c r="Q6" s="1"/>
      <c r="R6" s="1"/>
      <c r="S6" s="1"/>
    </row>
    <row r="8" spans="1:19" ht="25.5">
      <c r="A8" s="146" t="s">
        <v>78</v>
      </c>
      <c r="B8" s="146" t="s">
        <v>79</v>
      </c>
      <c r="C8" s="275" t="s">
        <v>80</v>
      </c>
      <c r="D8" s="275" t="s">
        <v>81</v>
      </c>
      <c r="E8" s="221" t="s">
        <v>82</v>
      </c>
      <c r="F8" s="221" t="s">
        <v>83</v>
      </c>
      <c r="G8" s="276" t="s">
        <v>84</v>
      </c>
    </row>
    <row r="9" spans="1:19">
      <c r="A9" s="147">
        <v>1</v>
      </c>
      <c r="B9" s="277" t="s">
        <v>89</v>
      </c>
      <c r="C9" s="151" t="s">
        <v>85</v>
      </c>
      <c r="D9" s="149" t="s">
        <v>24</v>
      </c>
      <c r="E9" s="149" t="s">
        <v>86</v>
      </c>
      <c r="F9" s="150" t="s">
        <v>357</v>
      </c>
      <c r="G9" s="150" t="s">
        <v>358</v>
      </c>
    </row>
    <row r="10" spans="1:19">
      <c r="A10" s="147">
        <f>A9+1</f>
        <v>2</v>
      </c>
      <c r="B10" s="278" t="s">
        <v>87</v>
      </c>
      <c r="C10" s="151" t="s">
        <v>85</v>
      </c>
      <c r="D10" s="149" t="s">
        <v>25</v>
      </c>
      <c r="E10" s="149" t="s">
        <v>88</v>
      </c>
      <c r="F10" s="150" t="s">
        <v>357</v>
      </c>
      <c r="G10" s="150" t="s">
        <v>358</v>
      </c>
    </row>
    <row r="11" spans="1:19">
      <c r="A11" s="147">
        <f t="shared" ref="A11:A70" si="0">A10+1</f>
        <v>3</v>
      </c>
      <c r="B11" s="279" t="s">
        <v>95</v>
      </c>
      <c r="C11" s="151" t="s">
        <v>85</v>
      </c>
      <c r="D11" s="149" t="s">
        <v>90</v>
      </c>
      <c r="E11" s="149" t="s">
        <v>61</v>
      </c>
      <c r="F11" s="150" t="s">
        <v>357</v>
      </c>
      <c r="G11" s="150" t="s">
        <v>358</v>
      </c>
    </row>
    <row r="12" spans="1:19">
      <c r="A12" s="147">
        <f t="shared" si="0"/>
        <v>4</v>
      </c>
      <c r="B12" s="279" t="s">
        <v>64</v>
      </c>
      <c r="C12" s="151" t="s">
        <v>85</v>
      </c>
      <c r="D12" s="149" t="s">
        <v>92</v>
      </c>
      <c r="E12" s="149" t="s">
        <v>61</v>
      </c>
      <c r="F12" s="150" t="s">
        <v>357</v>
      </c>
      <c r="G12" s="150" t="s">
        <v>358</v>
      </c>
    </row>
    <row r="13" spans="1:19">
      <c r="A13" s="147">
        <f t="shared" si="0"/>
        <v>5</v>
      </c>
      <c r="B13" s="279" t="s">
        <v>93</v>
      </c>
      <c r="C13" s="151" t="s">
        <v>85</v>
      </c>
      <c r="D13" s="149" t="s">
        <v>94</v>
      </c>
      <c r="E13" s="149" t="s">
        <v>53</v>
      </c>
      <c r="F13" s="150" t="s">
        <v>357</v>
      </c>
      <c r="G13" s="150" t="s">
        <v>358</v>
      </c>
    </row>
    <row r="14" spans="1:19">
      <c r="A14" s="147">
        <f t="shared" si="0"/>
        <v>6</v>
      </c>
      <c r="B14" s="279" t="s">
        <v>97</v>
      </c>
      <c r="C14" s="151" t="s">
        <v>85</v>
      </c>
      <c r="D14" s="149" t="s">
        <v>94</v>
      </c>
      <c r="E14" s="148" t="s">
        <v>58</v>
      </c>
      <c r="F14" s="150" t="s">
        <v>357</v>
      </c>
      <c r="G14" s="150" t="s">
        <v>358</v>
      </c>
    </row>
    <row r="15" spans="1:19">
      <c r="A15" s="147">
        <f t="shared" si="0"/>
        <v>7</v>
      </c>
      <c r="B15" s="278" t="s">
        <v>108</v>
      </c>
      <c r="C15" s="151" t="s">
        <v>85</v>
      </c>
      <c r="D15" s="149" t="s">
        <v>94</v>
      </c>
      <c r="E15" s="149" t="s">
        <v>52</v>
      </c>
      <c r="F15" s="150" t="s">
        <v>357</v>
      </c>
      <c r="G15" s="150" t="s">
        <v>358</v>
      </c>
    </row>
    <row r="16" spans="1:19">
      <c r="A16" s="147">
        <f t="shared" si="0"/>
        <v>8</v>
      </c>
      <c r="B16" s="279" t="s">
        <v>302</v>
      </c>
      <c r="C16" s="151" t="s">
        <v>85</v>
      </c>
      <c r="D16" s="149" t="s">
        <v>96</v>
      </c>
      <c r="E16" s="149" t="s">
        <v>303</v>
      </c>
      <c r="F16" s="150" t="s">
        <v>357</v>
      </c>
      <c r="G16" s="150" t="s">
        <v>358</v>
      </c>
    </row>
    <row r="17" spans="1:7">
      <c r="A17" s="147">
        <f t="shared" si="0"/>
        <v>9</v>
      </c>
      <c r="B17" s="279" t="s">
        <v>304</v>
      </c>
      <c r="C17" s="151" t="s">
        <v>85</v>
      </c>
      <c r="D17" s="149" t="s">
        <v>96</v>
      </c>
      <c r="E17" s="149" t="s">
        <v>50</v>
      </c>
      <c r="F17" s="150" t="s">
        <v>357</v>
      </c>
      <c r="G17" s="150" t="s">
        <v>358</v>
      </c>
    </row>
    <row r="18" spans="1:7">
      <c r="A18" s="147">
        <f t="shared" si="0"/>
        <v>10</v>
      </c>
      <c r="B18" s="277" t="s">
        <v>99</v>
      </c>
      <c r="C18" s="151" t="s">
        <v>85</v>
      </c>
      <c r="D18" s="149" t="s">
        <v>98</v>
      </c>
      <c r="E18" s="148" t="s">
        <v>100</v>
      </c>
      <c r="F18" s="150" t="s">
        <v>357</v>
      </c>
      <c r="G18" s="150" t="s">
        <v>358</v>
      </c>
    </row>
    <row r="19" spans="1:7">
      <c r="A19" s="147">
        <f t="shared" si="0"/>
        <v>11</v>
      </c>
      <c r="B19" s="278" t="s">
        <v>101</v>
      </c>
      <c r="C19" s="151" t="s">
        <v>85</v>
      </c>
      <c r="D19" s="149" t="s">
        <v>98</v>
      </c>
      <c r="E19" s="149" t="s">
        <v>91</v>
      </c>
      <c r="F19" s="150" t="s">
        <v>357</v>
      </c>
      <c r="G19" s="150" t="s">
        <v>358</v>
      </c>
    </row>
    <row r="20" spans="1:7">
      <c r="A20" s="147">
        <f t="shared" si="0"/>
        <v>12</v>
      </c>
      <c r="B20" s="278" t="s">
        <v>56</v>
      </c>
      <c r="C20" s="151" t="s">
        <v>85</v>
      </c>
      <c r="D20" s="149" t="s">
        <v>98</v>
      </c>
      <c r="E20" s="149" t="s">
        <v>102</v>
      </c>
      <c r="F20" s="150" t="s">
        <v>357</v>
      </c>
      <c r="G20" s="150" t="s">
        <v>358</v>
      </c>
    </row>
    <row r="21" spans="1:7">
      <c r="A21" s="147">
        <f t="shared" si="0"/>
        <v>13</v>
      </c>
      <c r="B21" s="277" t="s">
        <v>305</v>
      </c>
      <c r="C21" s="151" t="s">
        <v>85</v>
      </c>
      <c r="D21" s="149" t="s">
        <v>98</v>
      </c>
      <c r="E21" s="148" t="s">
        <v>42</v>
      </c>
      <c r="F21" s="150" t="s">
        <v>357</v>
      </c>
      <c r="G21" s="150" t="s">
        <v>358</v>
      </c>
    </row>
    <row r="22" spans="1:7">
      <c r="A22" s="147">
        <f t="shared" si="0"/>
        <v>14</v>
      </c>
      <c r="B22" s="277" t="s">
        <v>103</v>
      </c>
      <c r="C22" s="151" t="s">
        <v>85</v>
      </c>
      <c r="D22" s="149" t="s">
        <v>98</v>
      </c>
      <c r="E22" s="148" t="s">
        <v>42</v>
      </c>
      <c r="F22" s="150" t="s">
        <v>357</v>
      </c>
      <c r="G22" s="150" t="s">
        <v>358</v>
      </c>
    </row>
    <row r="23" spans="1:7">
      <c r="A23" s="147">
        <f t="shared" si="0"/>
        <v>15</v>
      </c>
      <c r="B23" s="277" t="s">
        <v>104</v>
      </c>
      <c r="C23" s="151" t="s">
        <v>85</v>
      </c>
      <c r="D23" s="149" t="s">
        <v>98</v>
      </c>
      <c r="E23" s="149" t="s">
        <v>53</v>
      </c>
      <c r="F23" s="150" t="s">
        <v>357</v>
      </c>
      <c r="G23" s="150" t="s">
        <v>358</v>
      </c>
    </row>
    <row r="24" spans="1:7">
      <c r="A24" s="147">
        <f t="shared" si="0"/>
        <v>16</v>
      </c>
      <c r="B24" s="278" t="s">
        <v>198</v>
      </c>
      <c r="C24" s="151" t="s">
        <v>85</v>
      </c>
      <c r="D24" s="149" t="s">
        <v>98</v>
      </c>
      <c r="E24" s="280" t="s">
        <v>54</v>
      </c>
      <c r="F24" s="150" t="s">
        <v>357</v>
      </c>
      <c r="G24" s="150" t="s">
        <v>358</v>
      </c>
    </row>
    <row r="25" spans="1:7">
      <c r="A25" s="147">
        <f t="shared" si="0"/>
        <v>17</v>
      </c>
      <c r="B25" s="278" t="s">
        <v>105</v>
      </c>
      <c r="C25" s="151" t="s">
        <v>85</v>
      </c>
      <c r="D25" s="149" t="s">
        <v>98</v>
      </c>
      <c r="E25" s="149" t="s">
        <v>106</v>
      </c>
      <c r="F25" s="150" t="s">
        <v>357</v>
      </c>
      <c r="G25" s="150" t="s">
        <v>358</v>
      </c>
    </row>
    <row r="26" spans="1:7">
      <c r="A26" s="147">
        <f t="shared" si="0"/>
        <v>18</v>
      </c>
      <c r="B26" s="278" t="s">
        <v>306</v>
      </c>
      <c r="C26" s="151" t="s">
        <v>85</v>
      </c>
      <c r="D26" s="149" t="s">
        <v>98</v>
      </c>
      <c r="E26" s="149" t="s">
        <v>65</v>
      </c>
      <c r="F26" s="150" t="s">
        <v>357</v>
      </c>
      <c r="G26" s="150" t="s">
        <v>358</v>
      </c>
    </row>
    <row r="27" spans="1:7">
      <c r="A27" s="147">
        <f t="shared" si="0"/>
        <v>19</v>
      </c>
      <c r="B27" s="278" t="s">
        <v>135</v>
      </c>
      <c r="C27" s="151" t="s">
        <v>85</v>
      </c>
      <c r="D27" s="149" t="s">
        <v>98</v>
      </c>
      <c r="E27" s="148" t="s">
        <v>41</v>
      </c>
      <c r="F27" s="150" t="s">
        <v>357</v>
      </c>
      <c r="G27" s="150" t="s">
        <v>358</v>
      </c>
    </row>
    <row r="28" spans="1:7">
      <c r="A28" s="147">
        <f t="shared" si="0"/>
        <v>20</v>
      </c>
      <c r="B28" s="278" t="s">
        <v>307</v>
      </c>
      <c r="C28" s="151" t="s">
        <v>85</v>
      </c>
      <c r="D28" s="149" t="s">
        <v>98</v>
      </c>
      <c r="E28" s="149" t="s">
        <v>308</v>
      </c>
      <c r="F28" s="150" t="s">
        <v>357</v>
      </c>
      <c r="G28" s="150" t="s">
        <v>358</v>
      </c>
    </row>
    <row r="29" spans="1:7">
      <c r="A29" s="147">
        <f t="shared" si="0"/>
        <v>21</v>
      </c>
      <c r="B29" s="278" t="s">
        <v>107</v>
      </c>
      <c r="C29" s="151" t="s">
        <v>85</v>
      </c>
      <c r="D29" s="149" t="s">
        <v>98</v>
      </c>
      <c r="E29" s="149" t="s">
        <v>91</v>
      </c>
      <c r="F29" s="150" t="s">
        <v>357</v>
      </c>
      <c r="G29" s="150" t="s">
        <v>358</v>
      </c>
    </row>
    <row r="30" spans="1:7">
      <c r="A30" s="147">
        <f t="shared" si="0"/>
        <v>22</v>
      </c>
      <c r="B30" s="279" t="s">
        <v>309</v>
      </c>
      <c r="C30" s="151" t="s">
        <v>85</v>
      </c>
      <c r="D30" s="149" t="s">
        <v>98</v>
      </c>
      <c r="E30" s="149" t="s">
        <v>91</v>
      </c>
      <c r="F30" s="150" t="s">
        <v>357</v>
      </c>
      <c r="G30" s="150" t="s">
        <v>358</v>
      </c>
    </row>
    <row r="31" spans="1:7">
      <c r="A31" s="147">
        <f t="shared" si="0"/>
        <v>23</v>
      </c>
      <c r="B31" s="278" t="s">
        <v>310</v>
      </c>
      <c r="C31" s="151" t="s">
        <v>85</v>
      </c>
      <c r="D31" s="149" t="s">
        <v>98</v>
      </c>
      <c r="E31" s="149" t="s">
        <v>311</v>
      </c>
      <c r="F31" s="150" t="s">
        <v>357</v>
      </c>
      <c r="G31" s="150" t="s">
        <v>358</v>
      </c>
    </row>
    <row r="32" spans="1:7">
      <c r="A32" s="147">
        <f t="shared" si="0"/>
        <v>24</v>
      </c>
      <c r="B32" s="279" t="s">
        <v>312</v>
      </c>
      <c r="C32" s="151" t="s">
        <v>85</v>
      </c>
      <c r="D32" s="149" t="s">
        <v>98</v>
      </c>
      <c r="E32" s="149" t="s">
        <v>241</v>
      </c>
      <c r="F32" s="150" t="s">
        <v>357</v>
      </c>
      <c r="G32" s="150" t="s">
        <v>358</v>
      </c>
    </row>
    <row r="33" spans="1:7">
      <c r="A33" s="147">
        <f t="shared" si="0"/>
        <v>25</v>
      </c>
      <c r="B33" s="278" t="s">
        <v>313</v>
      </c>
      <c r="C33" s="151" t="s">
        <v>85</v>
      </c>
      <c r="D33" s="149" t="s">
        <v>98</v>
      </c>
      <c r="E33" s="149" t="s">
        <v>241</v>
      </c>
      <c r="F33" s="150" t="s">
        <v>357</v>
      </c>
      <c r="G33" s="150" t="s">
        <v>358</v>
      </c>
    </row>
    <row r="34" spans="1:7">
      <c r="A34" s="147">
        <f t="shared" si="0"/>
        <v>26</v>
      </c>
      <c r="B34" s="278" t="s">
        <v>314</v>
      </c>
      <c r="C34" s="151" t="s">
        <v>85</v>
      </c>
      <c r="D34" s="149" t="s">
        <v>98</v>
      </c>
      <c r="E34" s="149" t="s">
        <v>65</v>
      </c>
      <c r="F34" s="150" t="s">
        <v>357</v>
      </c>
      <c r="G34" s="150" t="s">
        <v>358</v>
      </c>
    </row>
    <row r="35" spans="1:7">
      <c r="A35" s="147">
        <f t="shared" si="0"/>
        <v>27</v>
      </c>
      <c r="B35" s="278" t="s">
        <v>315</v>
      </c>
      <c r="C35" s="151" t="s">
        <v>85</v>
      </c>
      <c r="D35" s="149" t="s">
        <v>98</v>
      </c>
      <c r="E35" s="149" t="s">
        <v>65</v>
      </c>
      <c r="F35" s="150" t="s">
        <v>357</v>
      </c>
      <c r="G35" s="150" t="s">
        <v>358</v>
      </c>
    </row>
    <row r="36" spans="1:7">
      <c r="A36" s="147">
        <f t="shared" si="0"/>
        <v>28</v>
      </c>
      <c r="B36" s="278" t="s">
        <v>316</v>
      </c>
      <c r="C36" s="151" t="s">
        <v>85</v>
      </c>
      <c r="D36" s="149" t="s">
        <v>98</v>
      </c>
      <c r="E36" s="149" t="s">
        <v>65</v>
      </c>
      <c r="F36" s="150" t="s">
        <v>357</v>
      </c>
      <c r="G36" s="150" t="s">
        <v>361</v>
      </c>
    </row>
    <row r="37" spans="1:7">
      <c r="A37" s="147">
        <f t="shared" si="0"/>
        <v>29</v>
      </c>
      <c r="B37" s="278" t="s">
        <v>317</v>
      </c>
      <c r="C37" s="151" t="s">
        <v>85</v>
      </c>
      <c r="D37" s="149" t="s">
        <v>98</v>
      </c>
      <c r="E37" s="149" t="s">
        <v>53</v>
      </c>
      <c r="F37" s="150" t="s">
        <v>357</v>
      </c>
      <c r="G37" s="150" t="s">
        <v>358</v>
      </c>
    </row>
    <row r="38" spans="1:7">
      <c r="A38" s="147">
        <f t="shared" si="0"/>
        <v>30</v>
      </c>
      <c r="B38" s="278" t="s">
        <v>318</v>
      </c>
      <c r="C38" s="151" t="s">
        <v>85</v>
      </c>
      <c r="D38" s="149" t="s">
        <v>98</v>
      </c>
      <c r="E38" s="149" t="s">
        <v>319</v>
      </c>
      <c r="F38" s="150" t="s">
        <v>357</v>
      </c>
      <c r="G38" s="150" t="s">
        <v>358</v>
      </c>
    </row>
    <row r="39" spans="1:7">
      <c r="A39" s="147">
        <f t="shared" si="0"/>
        <v>31</v>
      </c>
      <c r="B39" s="278" t="s">
        <v>320</v>
      </c>
      <c r="C39" s="151" t="s">
        <v>85</v>
      </c>
      <c r="D39" s="149" t="s">
        <v>98</v>
      </c>
      <c r="E39" s="149" t="s">
        <v>53</v>
      </c>
      <c r="F39" s="150" t="s">
        <v>357</v>
      </c>
      <c r="G39" s="150" t="s">
        <v>358</v>
      </c>
    </row>
    <row r="40" spans="1:7">
      <c r="A40" s="147">
        <f t="shared" si="0"/>
        <v>32</v>
      </c>
      <c r="B40" s="281" t="s">
        <v>321</v>
      </c>
      <c r="C40" s="151" t="s">
        <v>85</v>
      </c>
      <c r="D40" s="149" t="s">
        <v>98</v>
      </c>
      <c r="E40" s="149" t="s">
        <v>52</v>
      </c>
      <c r="F40" s="150" t="s">
        <v>357</v>
      </c>
      <c r="G40" s="150" t="s">
        <v>358</v>
      </c>
    </row>
    <row r="41" spans="1:7">
      <c r="A41" s="147">
        <f t="shared" si="0"/>
        <v>33</v>
      </c>
      <c r="B41" s="281" t="s">
        <v>322</v>
      </c>
      <c r="C41" s="151" t="s">
        <v>85</v>
      </c>
      <c r="D41" s="149" t="s">
        <v>98</v>
      </c>
      <c r="E41" s="149" t="s">
        <v>319</v>
      </c>
      <c r="F41" s="150" t="s">
        <v>357</v>
      </c>
      <c r="G41" s="150" t="s">
        <v>361</v>
      </c>
    </row>
    <row r="42" spans="1:7">
      <c r="A42" s="147">
        <f t="shared" si="0"/>
        <v>34</v>
      </c>
      <c r="B42" s="281" t="s">
        <v>323</v>
      </c>
      <c r="C42" s="282" t="s">
        <v>324</v>
      </c>
      <c r="D42" s="149" t="s">
        <v>98</v>
      </c>
      <c r="E42" s="149" t="s">
        <v>50</v>
      </c>
      <c r="F42" s="150" t="s">
        <v>357</v>
      </c>
      <c r="G42" s="150" t="s">
        <v>358</v>
      </c>
    </row>
    <row r="43" spans="1:7">
      <c r="A43" s="147">
        <f t="shared" si="0"/>
        <v>35</v>
      </c>
      <c r="B43" s="281" t="s">
        <v>325</v>
      </c>
      <c r="C43" s="282" t="s">
        <v>324</v>
      </c>
      <c r="D43" s="283" t="s">
        <v>98</v>
      </c>
      <c r="E43" s="283" t="s">
        <v>326</v>
      </c>
      <c r="F43" s="150" t="s">
        <v>357</v>
      </c>
      <c r="G43" s="150" t="s">
        <v>358</v>
      </c>
    </row>
    <row r="44" spans="1:7">
      <c r="A44" s="147">
        <f t="shared" si="0"/>
        <v>36</v>
      </c>
      <c r="B44" s="281" t="s">
        <v>327</v>
      </c>
      <c r="C44" s="282" t="s">
        <v>324</v>
      </c>
      <c r="D44" s="283" t="s">
        <v>98</v>
      </c>
      <c r="E44" s="283" t="s">
        <v>328</v>
      </c>
      <c r="F44" s="150" t="s">
        <v>357</v>
      </c>
      <c r="G44" s="150" t="s">
        <v>358</v>
      </c>
    </row>
    <row r="45" spans="1:7">
      <c r="A45" s="147">
        <f t="shared" si="0"/>
        <v>37</v>
      </c>
      <c r="B45" s="281" t="s">
        <v>55</v>
      </c>
      <c r="C45" s="282">
        <v>1</v>
      </c>
      <c r="D45" s="283" t="s">
        <v>98</v>
      </c>
      <c r="E45" s="280" t="s">
        <v>54</v>
      </c>
      <c r="F45" s="150" t="s">
        <v>357</v>
      </c>
      <c r="G45" s="150" t="s">
        <v>358</v>
      </c>
    </row>
    <row r="46" spans="1:7">
      <c r="A46" s="147">
        <f t="shared" si="0"/>
        <v>38</v>
      </c>
      <c r="B46" s="281" t="s">
        <v>329</v>
      </c>
      <c r="C46" s="282">
        <v>1</v>
      </c>
      <c r="D46" s="283" t="s">
        <v>98</v>
      </c>
      <c r="E46" s="280" t="s">
        <v>42</v>
      </c>
      <c r="F46" s="150" t="s">
        <v>357</v>
      </c>
      <c r="G46" s="150" t="s">
        <v>358</v>
      </c>
    </row>
    <row r="47" spans="1:7">
      <c r="A47" s="147">
        <f t="shared" si="0"/>
        <v>39</v>
      </c>
      <c r="B47" s="281" t="s">
        <v>380</v>
      </c>
      <c r="C47" s="282">
        <v>1</v>
      </c>
      <c r="D47" s="283" t="s">
        <v>98</v>
      </c>
      <c r="E47" s="280" t="s">
        <v>58</v>
      </c>
      <c r="F47" s="150" t="s">
        <v>357</v>
      </c>
      <c r="G47" s="150" t="s">
        <v>358</v>
      </c>
    </row>
    <row r="48" spans="1:7">
      <c r="A48" s="147">
        <f t="shared" si="0"/>
        <v>40</v>
      </c>
      <c r="B48" s="281" t="s">
        <v>330</v>
      </c>
      <c r="C48" s="282">
        <v>1</v>
      </c>
      <c r="D48" s="283" t="s">
        <v>98</v>
      </c>
      <c r="E48" s="283" t="s">
        <v>308</v>
      </c>
      <c r="F48" s="150" t="s">
        <v>357</v>
      </c>
      <c r="G48" s="150" t="s">
        <v>358</v>
      </c>
    </row>
    <row r="49" spans="1:7">
      <c r="A49" s="147">
        <f t="shared" si="0"/>
        <v>41</v>
      </c>
      <c r="B49" s="281" t="s">
        <v>331</v>
      </c>
      <c r="C49" s="282">
        <v>1</v>
      </c>
      <c r="D49" s="283" t="s">
        <v>98</v>
      </c>
      <c r="E49" s="283" t="s">
        <v>91</v>
      </c>
      <c r="F49" s="150" t="s">
        <v>357</v>
      </c>
      <c r="G49" s="150" t="s">
        <v>358</v>
      </c>
    </row>
    <row r="50" spans="1:7">
      <c r="A50" s="147">
        <f t="shared" si="0"/>
        <v>42</v>
      </c>
      <c r="B50" s="281" t="s">
        <v>332</v>
      </c>
      <c r="C50" s="282">
        <v>1</v>
      </c>
      <c r="D50" s="283" t="s">
        <v>98</v>
      </c>
      <c r="E50" s="283" t="s">
        <v>91</v>
      </c>
      <c r="F50" s="150" t="s">
        <v>357</v>
      </c>
      <c r="G50" s="150" t="s">
        <v>358</v>
      </c>
    </row>
    <row r="51" spans="1:7">
      <c r="A51" s="147">
        <f t="shared" si="0"/>
        <v>43</v>
      </c>
      <c r="B51" s="281" t="s">
        <v>333</v>
      </c>
      <c r="C51" s="282">
        <v>1</v>
      </c>
      <c r="D51" s="283" t="s">
        <v>98</v>
      </c>
      <c r="E51" s="283" t="s">
        <v>308</v>
      </c>
      <c r="F51" s="150" t="s">
        <v>357</v>
      </c>
      <c r="G51" s="150" t="s">
        <v>358</v>
      </c>
    </row>
    <row r="52" spans="1:7">
      <c r="A52" s="147">
        <f t="shared" si="0"/>
        <v>44</v>
      </c>
      <c r="B52" s="281" t="s">
        <v>381</v>
      </c>
      <c r="C52" s="282">
        <v>1</v>
      </c>
      <c r="D52" s="283" t="s">
        <v>98</v>
      </c>
      <c r="E52" s="283" t="s">
        <v>58</v>
      </c>
      <c r="F52" s="150" t="s">
        <v>357</v>
      </c>
      <c r="G52" s="150" t="s">
        <v>358</v>
      </c>
    </row>
    <row r="53" spans="1:7">
      <c r="A53" s="147">
        <f t="shared" si="0"/>
        <v>45</v>
      </c>
      <c r="B53" s="281" t="s">
        <v>334</v>
      </c>
      <c r="C53" s="282">
        <v>1</v>
      </c>
      <c r="D53" s="283" t="s">
        <v>98</v>
      </c>
      <c r="E53" s="283" t="s">
        <v>61</v>
      </c>
      <c r="F53" s="150" t="s">
        <v>357</v>
      </c>
      <c r="G53" s="150" t="s">
        <v>361</v>
      </c>
    </row>
    <row r="54" spans="1:7">
      <c r="A54" s="147">
        <f t="shared" si="0"/>
        <v>46</v>
      </c>
      <c r="B54" s="281" t="s">
        <v>335</v>
      </c>
      <c r="C54" s="282">
        <v>1</v>
      </c>
      <c r="D54" s="283" t="s">
        <v>98</v>
      </c>
      <c r="E54" s="283" t="s">
        <v>336</v>
      </c>
      <c r="F54" s="150" t="s">
        <v>357</v>
      </c>
      <c r="G54" s="150" t="s">
        <v>361</v>
      </c>
    </row>
    <row r="55" spans="1:7">
      <c r="A55" s="147">
        <f t="shared" si="0"/>
        <v>47</v>
      </c>
      <c r="B55" s="281" t="s">
        <v>337</v>
      </c>
      <c r="C55" s="282">
        <v>1</v>
      </c>
      <c r="D55" s="283" t="s">
        <v>98</v>
      </c>
      <c r="E55" s="283" t="s">
        <v>338</v>
      </c>
      <c r="F55" s="150" t="s">
        <v>357</v>
      </c>
      <c r="G55" s="150" t="s">
        <v>358</v>
      </c>
    </row>
    <row r="56" spans="1:7">
      <c r="A56" s="147">
        <f t="shared" si="0"/>
        <v>48</v>
      </c>
      <c r="B56" s="281" t="s">
        <v>263</v>
      </c>
      <c r="C56" s="282">
        <v>1</v>
      </c>
      <c r="D56" s="283" t="s">
        <v>98</v>
      </c>
      <c r="E56" s="283" t="s">
        <v>48</v>
      </c>
      <c r="F56" s="150" t="s">
        <v>357</v>
      </c>
      <c r="G56" s="150" t="s">
        <v>358</v>
      </c>
    </row>
    <row r="57" spans="1:7">
      <c r="A57" s="147">
        <f t="shared" si="0"/>
        <v>49</v>
      </c>
      <c r="B57" s="281" t="s">
        <v>339</v>
      </c>
      <c r="C57" s="282">
        <v>1</v>
      </c>
      <c r="D57" s="283" t="s">
        <v>98</v>
      </c>
      <c r="E57" s="283" t="s">
        <v>340</v>
      </c>
      <c r="F57" s="150" t="s">
        <v>357</v>
      </c>
      <c r="G57" s="150" t="s">
        <v>358</v>
      </c>
    </row>
    <row r="58" spans="1:7">
      <c r="A58" s="147">
        <f t="shared" si="0"/>
        <v>50</v>
      </c>
      <c r="B58" s="281" t="s">
        <v>341</v>
      </c>
      <c r="C58" s="282">
        <v>1</v>
      </c>
      <c r="D58" s="283" t="s">
        <v>98</v>
      </c>
      <c r="E58" s="283" t="s">
        <v>154</v>
      </c>
      <c r="F58" s="150" t="s">
        <v>357</v>
      </c>
      <c r="G58" s="150" t="s">
        <v>358</v>
      </c>
    </row>
    <row r="59" spans="1:7">
      <c r="A59" s="147">
        <f t="shared" si="0"/>
        <v>51</v>
      </c>
      <c r="B59" s="281" t="s">
        <v>342</v>
      </c>
      <c r="C59" s="282">
        <v>1</v>
      </c>
      <c r="D59" s="283" t="s">
        <v>98</v>
      </c>
      <c r="E59" s="283" t="s">
        <v>50</v>
      </c>
      <c r="F59" s="150" t="s">
        <v>357</v>
      </c>
      <c r="G59" s="150" t="s">
        <v>361</v>
      </c>
    </row>
    <row r="60" spans="1:7">
      <c r="A60" s="147">
        <f t="shared" si="0"/>
        <v>52</v>
      </c>
      <c r="B60" s="281" t="s">
        <v>343</v>
      </c>
      <c r="C60" s="282">
        <v>1</v>
      </c>
      <c r="D60" s="283" t="s">
        <v>98</v>
      </c>
      <c r="E60" s="283" t="s">
        <v>277</v>
      </c>
      <c r="F60" s="150" t="s">
        <v>357</v>
      </c>
      <c r="G60" s="150" t="s">
        <v>361</v>
      </c>
    </row>
    <row r="61" spans="1:7">
      <c r="A61" s="147">
        <f t="shared" si="0"/>
        <v>53</v>
      </c>
      <c r="B61" s="281" t="s">
        <v>344</v>
      </c>
      <c r="C61" s="282">
        <v>1</v>
      </c>
      <c r="D61" s="283" t="s">
        <v>98</v>
      </c>
      <c r="E61" s="283" t="s">
        <v>52</v>
      </c>
      <c r="F61" s="150" t="s">
        <v>357</v>
      </c>
      <c r="G61" s="150" t="s">
        <v>358</v>
      </c>
    </row>
    <row r="62" spans="1:7">
      <c r="A62" s="147">
        <f t="shared" si="0"/>
        <v>54</v>
      </c>
      <c r="B62" s="281" t="s">
        <v>345</v>
      </c>
      <c r="C62" s="282">
        <v>1</v>
      </c>
      <c r="D62" s="283" t="s">
        <v>98</v>
      </c>
      <c r="E62" s="283" t="s">
        <v>43</v>
      </c>
      <c r="F62" s="150" t="s">
        <v>357</v>
      </c>
      <c r="G62" s="150" t="s">
        <v>361</v>
      </c>
    </row>
    <row r="63" spans="1:7">
      <c r="A63" s="147">
        <f t="shared" si="0"/>
        <v>55</v>
      </c>
      <c r="B63" s="281" t="s">
        <v>346</v>
      </c>
      <c r="C63" s="282">
        <v>1</v>
      </c>
      <c r="D63" s="283" t="s">
        <v>98</v>
      </c>
      <c r="E63" s="283" t="s">
        <v>347</v>
      </c>
      <c r="F63" s="150" t="s">
        <v>357</v>
      </c>
      <c r="G63" s="150" t="s">
        <v>358</v>
      </c>
    </row>
    <row r="64" spans="1:7">
      <c r="A64" s="147">
        <f t="shared" si="0"/>
        <v>56</v>
      </c>
      <c r="B64" s="281" t="s">
        <v>348</v>
      </c>
      <c r="C64" s="282">
        <v>1</v>
      </c>
      <c r="D64" s="283" t="s">
        <v>98</v>
      </c>
      <c r="E64" s="283" t="s">
        <v>347</v>
      </c>
      <c r="F64" s="150" t="s">
        <v>357</v>
      </c>
      <c r="G64" s="150" t="s">
        <v>361</v>
      </c>
    </row>
    <row r="65" spans="1:17">
      <c r="A65" s="147">
        <f t="shared" si="0"/>
        <v>57</v>
      </c>
      <c r="B65" s="281" t="s">
        <v>349</v>
      </c>
      <c r="C65" s="282">
        <v>1</v>
      </c>
      <c r="D65" s="283" t="s">
        <v>98</v>
      </c>
      <c r="E65" s="283" t="s">
        <v>57</v>
      </c>
      <c r="F65" s="150" t="s">
        <v>357</v>
      </c>
      <c r="G65" s="150" t="s">
        <v>361</v>
      </c>
    </row>
    <row r="66" spans="1:17">
      <c r="A66" s="147">
        <f t="shared" si="0"/>
        <v>58</v>
      </c>
      <c r="B66" s="281" t="s">
        <v>51</v>
      </c>
      <c r="C66" s="282">
        <v>1</v>
      </c>
      <c r="D66" s="283" t="s">
        <v>98</v>
      </c>
      <c r="E66" s="283" t="s">
        <v>91</v>
      </c>
      <c r="F66" s="150" t="s">
        <v>357</v>
      </c>
      <c r="G66" s="150" t="s">
        <v>358</v>
      </c>
    </row>
    <row r="67" spans="1:17">
      <c r="A67" s="147">
        <f t="shared" si="0"/>
        <v>59</v>
      </c>
      <c r="B67" s="281" t="s">
        <v>350</v>
      </c>
      <c r="C67" s="282">
        <v>1</v>
      </c>
      <c r="D67" s="283" t="s">
        <v>98</v>
      </c>
      <c r="E67" s="283" t="s">
        <v>91</v>
      </c>
      <c r="F67" s="150" t="s">
        <v>357</v>
      </c>
      <c r="G67" s="150" t="s">
        <v>358</v>
      </c>
    </row>
    <row r="68" spans="1:17">
      <c r="A68" s="147">
        <f t="shared" si="0"/>
        <v>60</v>
      </c>
      <c r="B68" s="281" t="s">
        <v>351</v>
      </c>
      <c r="C68" s="282">
        <v>2</v>
      </c>
      <c r="D68" s="283" t="s">
        <v>98</v>
      </c>
      <c r="E68" s="283" t="s">
        <v>102</v>
      </c>
      <c r="F68" s="150" t="s">
        <v>357</v>
      </c>
      <c r="G68" s="150" t="s">
        <v>358</v>
      </c>
    </row>
    <row r="69" spans="1:17">
      <c r="A69" s="147">
        <f t="shared" si="0"/>
        <v>61</v>
      </c>
      <c r="B69" s="281" t="s">
        <v>266</v>
      </c>
      <c r="C69" s="282">
        <v>2</v>
      </c>
      <c r="D69" s="283" t="s">
        <v>98</v>
      </c>
      <c r="E69" s="283" t="s">
        <v>265</v>
      </c>
      <c r="F69" s="150" t="s">
        <v>357</v>
      </c>
      <c r="G69" s="150" t="s">
        <v>361</v>
      </c>
    </row>
    <row r="70" spans="1:17">
      <c r="A70" s="147">
        <f t="shared" si="0"/>
        <v>62</v>
      </c>
      <c r="B70" s="278" t="s">
        <v>352</v>
      </c>
      <c r="C70" s="282">
        <v>2</v>
      </c>
      <c r="D70" s="283" t="s">
        <v>98</v>
      </c>
      <c r="E70" s="283" t="s">
        <v>91</v>
      </c>
      <c r="F70" s="150" t="s">
        <v>357</v>
      </c>
      <c r="G70" s="150" t="s">
        <v>358</v>
      </c>
    </row>
    <row r="71" spans="1:17">
      <c r="C71" s="85"/>
      <c r="D71" s="85"/>
    </row>
    <row r="72" spans="1:17">
      <c r="B72" s="152"/>
    </row>
    <row r="73" spans="1:17">
      <c r="B73" s="26" t="s">
        <v>24</v>
      </c>
      <c r="C73" s="26"/>
      <c r="D73" s="26"/>
      <c r="E73" s="192" t="s">
        <v>237</v>
      </c>
      <c r="F73" s="26"/>
      <c r="G73" s="28"/>
      <c r="H73" s="26"/>
      <c r="I73" s="26"/>
      <c r="J73" s="26"/>
      <c r="K73" s="26"/>
      <c r="L73" s="26"/>
      <c r="M73" s="192"/>
      <c r="N73" s="26"/>
      <c r="O73" s="26"/>
      <c r="P73" s="26"/>
      <c r="Q73" s="26"/>
    </row>
    <row r="74" spans="1:17">
      <c r="A74" s="153"/>
      <c r="B74" s="26"/>
      <c r="C74" s="26"/>
      <c r="D74" s="26"/>
      <c r="E74" s="26"/>
      <c r="F74" s="26"/>
      <c r="G74" s="2"/>
      <c r="H74" s="2"/>
      <c r="I74" s="26"/>
      <c r="J74" s="26"/>
      <c r="K74" s="26"/>
      <c r="L74" s="26"/>
      <c r="M74" s="26"/>
      <c r="N74" s="26"/>
      <c r="O74" s="26"/>
      <c r="P74" s="26"/>
      <c r="Q74" s="26"/>
    </row>
    <row r="75" spans="1:17">
      <c r="A75" s="153"/>
      <c r="B75" s="26" t="s">
        <v>25</v>
      </c>
      <c r="C75" s="26"/>
      <c r="D75" s="26"/>
      <c r="E75" s="192" t="s">
        <v>353</v>
      </c>
      <c r="F75" s="26"/>
      <c r="G75" s="26"/>
      <c r="H75" s="26"/>
      <c r="I75" s="26"/>
      <c r="J75" s="26"/>
      <c r="K75" s="26"/>
      <c r="L75" s="26"/>
      <c r="M75" s="192"/>
      <c r="N75" s="26"/>
      <c r="O75" s="26"/>
      <c r="P75" s="26"/>
      <c r="Q75" s="26"/>
    </row>
    <row r="76" spans="1:17">
      <c r="A76" s="153"/>
    </row>
    <row r="77" spans="1:17">
      <c r="A77" s="153"/>
      <c r="B77" s="26" t="s">
        <v>354</v>
      </c>
      <c r="C77" s="26"/>
      <c r="D77" s="26"/>
      <c r="E77" s="26"/>
      <c r="F77" s="29"/>
      <c r="G77" s="26"/>
      <c r="H77" s="2"/>
    </row>
    <row r="78" spans="1:17">
      <c r="A78" s="153"/>
    </row>
    <row r="79" spans="1:17">
      <c r="A79" s="153"/>
      <c r="B79" s="26" t="s">
        <v>355</v>
      </c>
      <c r="F79" s="85"/>
    </row>
    <row r="80" spans="1:17">
      <c r="A80" s="153"/>
      <c r="D80" s="85"/>
      <c r="F80" s="85"/>
    </row>
    <row r="81" spans="1:1">
      <c r="A81" s="153"/>
    </row>
    <row r="82" spans="1:1">
      <c r="A82" s="153"/>
    </row>
    <row r="83" spans="1:1">
      <c r="A83" s="153"/>
    </row>
    <row r="84" spans="1:1">
      <c r="A84" s="153"/>
    </row>
  </sheetData>
  <sheetProtection selectLockedCells="1" selectUnlockedCells="1"/>
  <mergeCells count="5">
    <mergeCell ref="A1:G1"/>
    <mergeCell ref="A2:G2"/>
    <mergeCell ref="A3:G3"/>
    <mergeCell ref="A4:G4"/>
    <mergeCell ref="A6:F6"/>
  </mergeCells>
  <pageMargins left="0.7" right="0.7" top="0.75" bottom="0.75" header="0.51180555555555551" footer="0.51180555555555551"/>
  <pageSetup paperSize="9" scale="76" firstPageNumber="0" orientation="portrait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6</vt:i4>
      </vt:variant>
    </vt:vector>
  </HeadingPairs>
  <TitlesOfParts>
    <vt:vector size="24" baseType="lpstr">
      <vt:lpstr>р.63</vt:lpstr>
      <vt:lpstr>р.63 +</vt:lpstr>
      <vt:lpstr>д.ц.ж.63 </vt:lpstr>
      <vt:lpstr>д.ц.ж.63 +</vt:lpstr>
      <vt:lpstr>Д.ц.63</vt:lpstr>
      <vt:lpstr>Д.ц.68</vt:lpstr>
      <vt:lpstr>Д.ц.73</vt:lpstr>
      <vt:lpstr>Д.ц.85</vt:lpstr>
      <vt:lpstr>Д.ц.85+</vt:lpstr>
      <vt:lpstr>Эстафета ДЦ  </vt:lpstr>
      <vt:lpstr>дв.63</vt:lpstr>
      <vt:lpstr>дв.68</vt:lpstr>
      <vt:lpstr>дв.73</vt:lpstr>
      <vt:lpstr>дв.85</vt:lpstr>
      <vt:lpstr>дв.85+</vt:lpstr>
      <vt:lpstr>команда</vt:lpstr>
      <vt:lpstr>Судьи </vt:lpstr>
      <vt:lpstr>Лист1</vt:lpstr>
      <vt:lpstr>Д.ц.63!Область_печати</vt:lpstr>
      <vt:lpstr>Д.ц.68!Область_печати</vt:lpstr>
      <vt:lpstr>Д.ц.73!Область_печати</vt:lpstr>
      <vt:lpstr>Д.ц.85!Область_печати</vt:lpstr>
      <vt:lpstr>'Д.ц.85+'!Область_печати</vt:lpstr>
      <vt:lpstr>'Эстафета ДЦ  '!Область_печати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Valentin Egorov</cp:lastModifiedBy>
  <cp:lastPrinted>2020-09-23T17:08:46Z</cp:lastPrinted>
  <dcterms:created xsi:type="dcterms:W3CDTF">2018-03-14T18:24:49Z</dcterms:created>
  <dcterms:modified xsi:type="dcterms:W3CDTF">2021-03-10T17:01:35Z</dcterms:modified>
</cp:coreProperties>
</file>